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rnhard\Dropbox\torben und so\B &amp; T Webdesign\In Eigener Sache\LCF\Blogbeiträge\PSMF\"/>
    </mc:Choice>
  </mc:AlternateContent>
  <bookViews>
    <workbookView xWindow="0" yWindow="0" windowWidth="28800" windowHeight="12435"/>
  </bookViews>
  <sheets>
    <sheet name="Stammdaten" sheetId="1" r:id="rId1"/>
    <sheet name="FAQ, Diätregeln und Infos" sheetId="9" r:id="rId2"/>
    <sheet name="Übersicht" sheetId="2" r:id="rId3"/>
    <sheet name="Woche 1" sheetId="3" r:id="rId4"/>
    <sheet name="Woche 2" sheetId="4" r:id="rId5"/>
    <sheet name="Woche 3" sheetId="5" r:id="rId6"/>
    <sheet name="Nährstofftabelle" sheetId="7" r:id="rId7"/>
    <sheet name="Unsichtbar" sheetId="8" state="hidden" r:id="rId8"/>
  </sheets>
  <definedNames>
    <definedName name="PSMF___Diättagebuch_und_Rechner_Erstellt_durch_www.low_carb_fruehstueck.de">Stammdaten!$A$1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5" i="9" l="1"/>
  <c r="E12" i="8"/>
  <c r="E13" i="8"/>
  <c r="E14" i="8"/>
  <c r="E15" i="8"/>
  <c r="E16" i="8"/>
  <c r="E17" i="8"/>
  <c r="E18" i="8"/>
  <c r="E20" i="8"/>
  <c r="E21" i="8"/>
  <c r="E22" i="8"/>
  <c r="E23" i="8"/>
  <c r="E24" i="8"/>
  <c r="E25" i="8"/>
  <c r="E26" i="8"/>
  <c r="E5" i="8"/>
  <c r="E6" i="8"/>
  <c r="E7" i="8"/>
  <c r="E8" i="8"/>
  <c r="E9" i="8"/>
  <c r="E10" i="8"/>
  <c r="G23" i="7" l="1"/>
  <c r="F23" i="7"/>
  <c r="E23" i="7"/>
  <c r="K23" i="7" s="1"/>
  <c r="K21" i="7"/>
  <c r="K22" i="7"/>
  <c r="K24" i="7"/>
  <c r="K9" i="7"/>
  <c r="K10" i="7"/>
  <c r="K11" i="7"/>
  <c r="K12" i="7"/>
  <c r="K13" i="7"/>
  <c r="K14" i="7"/>
  <c r="K15" i="7"/>
  <c r="K16" i="7"/>
  <c r="K17" i="7"/>
  <c r="K18" i="7"/>
  <c r="K19" i="7"/>
  <c r="K20"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K66" i="7"/>
  <c r="K67" i="7"/>
  <c r="K68" i="7"/>
  <c r="K69" i="7"/>
  <c r="K70" i="7"/>
  <c r="K71" i="7"/>
  <c r="K72" i="7"/>
  <c r="K73" i="7"/>
  <c r="K74" i="7"/>
  <c r="K75" i="7"/>
  <c r="K76" i="7"/>
  <c r="K77" i="7"/>
  <c r="K78" i="7"/>
  <c r="K79" i="7"/>
  <c r="K80" i="7"/>
  <c r="K81" i="7"/>
  <c r="K82" i="7"/>
  <c r="K83" i="7"/>
  <c r="K84" i="7"/>
  <c r="K85" i="7"/>
  <c r="K86" i="7"/>
  <c r="K87" i="7"/>
  <c r="K88" i="7"/>
  <c r="K89" i="7"/>
  <c r="K90" i="7"/>
  <c r="K91" i="7"/>
  <c r="K92" i="7"/>
  <c r="K93" i="7"/>
  <c r="K94" i="7"/>
  <c r="K95" i="7"/>
  <c r="K96" i="7"/>
  <c r="K97" i="7"/>
  <c r="K98" i="7"/>
  <c r="K99" i="7"/>
  <c r="K100" i="7"/>
  <c r="K101" i="7"/>
  <c r="K102" i="7"/>
  <c r="K103" i="7"/>
  <c r="K104" i="7"/>
  <c r="K105" i="7"/>
  <c r="K106" i="7"/>
  <c r="K107" i="7"/>
  <c r="K108" i="7"/>
  <c r="K109" i="7"/>
  <c r="K110" i="7"/>
  <c r="K111" i="7"/>
  <c r="K112" i="7"/>
  <c r="K113" i="7"/>
  <c r="K114" i="7"/>
  <c r="K115" i="7"/>
  <c r="K116" i="7"/>
  <c r="K117" i="7"/>
  <c r="K118" i="7"/>
  <c r="K119" i="7"/>
  <c r="K120" i="7"/>
  <c r="K121" i="7"/>
  <c r="K122" i="7"/>
  <c r="K123" i="7"/>
  <c r="K124" i="7"/>
  <c r="K125" i="7"/>
  <c r="K126" i="7"/>
  <c r="K127" i="7"/>
  <c r="K128" i="7"/>
  <c r="K129" i="7"/>
  <c r="K130" i="7"/>
  <c r="K131" i="7"/>
  <c r="K132" i="7"/>
  <c r="K133" i="7"/>
  <c r="K134" i="7"/>
  <c r="K135" i="7"/>
  <c r="K136" i="7"/>
  <c r="K137" i="7"/>
  <c r="K138" i="7"/>
  <c r="K139" i="7"/>
  <c r="K140" i="7"/>
  <c r="K141" i="7"/>
  <c r="K142" i="7"/>
  <c r="K143" i="7"/>
  <c r="K144" i="7"/>
  <c r="K145" i="7"/>
  <c r="K146" i="7"/>
  <c r="K147" i="7"/>
  <c r="K148" i="7"/>
  <c r="K149" i="7"/>
  <c r="K150" i="7"/>
  <c r="K151" i="7"/>
  <c r="K152" i="7"/>
  <c r="K153" i="7"/>
  <c r="K154" i="7"/>
  <c r="K155" i="7"/>
  <c r="K156" i="7"/>
  <c r="K157" i="7"/>
  <c r="K158" i="7"/>
  <c r="K159" i="7"/>
  <c r="K160" i="7"/>
  <c r="K161" i="7"/>
  <c r="K162" i="7"/>
  <c r="K163" i="7"/>
  <c r="K164" i="7"/>
  <c r="K165" i="7"/>
  <c r="K166" i="7"/>
  <c r="K167" i="7"/>
  <c r="K168" i="7"/>
  <c r="K169" i="7"/>
  <c r="K170" i="7"/>
  <c r="K171" i="7"/>
  <c r="K172" i="7"/>
  <c r="K173" i="7"/>
  <c r="K174" i="7"/>
  <c r="K175" i="7"/>
  <c r="K176" i="7"/>
  <c r="K177" i="7"/>
  <c r="K178" i="7"/>
  <c r="K179" i="7"/>
  <c r="K180" i="7"/>
  <c r="K181" i="7"/>
  <c r="K182" i="7"/>
  <c r="K183" i="7"/>
  <c r="K184" i="7"/>
  <c r="K185" i="7"/>
  <c r="K186" i="7"/>
  <c r="K187" i="7"/>
  <c r="K188" i="7"/>
  <c r="K189" i="7"/>
  <c r="K190" i="7"/>
  <c r="K191" i="7"/>
  <c r="K192" i="7"/>
  <c r="K193" i="7"/>
  <c r="K194" i="7"/>
  <c r="K195" i="7"/>
  <c r="K196" i="7"/>
  <c r="K197" i="7"/>
  <c r="K198" i="7"/>
  <c r="K199" i="7"/>
  <c r="K200" i="7"/>
  <c r="K201" i="7"/>
  <c r="K202" i="7"/>
  <c r="K203" i="7"/>
  <c r="K204" i="7"/>
  <c r="K205" i="7"/>
  <c r="K206" i="7"/>
  <c r="K207" i="7"/>
  <c r="K208" i="7"/>
  <c r="K209" i="7"/>
  <c r="K210" i="7"/>
  <c r="K211" i="7"/>
  <c r="K212" i="7"/>
  <c r="K213" i="7"/>
  <c r="K214" i="7"/>
  <c r="K215" i="7"/>
  <c r="K216" i="7"/>
  <c r="K217" i="7"/>
  <c r="K218" i="7"/>
  <c r="K219" i="7"/>
  <c r="K220" i="7"/>
  <c r="K221" i="7"/>
  <c r="K222" i="7"/>
  <c r="K223" i="7"/>
  <c r="K224" i="7"/>
  <c r="K225" i="7"/>
  <c r="K226" i="7"/>
  <c r="K227" i="7"/>
  <c r="K228" i="7"/>
  <c r="K229" i="7"/>
  <c r="K230" i="7"/>
  <c r="K231" i="7"/>
  <c r="K232" i="7"/>
  <c r="K233" i="7"/>
  <c r="K234" i="7"/>
  <c r="K235" i="7"/>
  <c r="K236" i="7"/>
  <c r="K237" i="7"/>
  <c r="K238" i="7"/>
  <c r="K239" i="7"/>
  <c r="K240" i="7"/>
  <c r="K241" i="7"/>
  <c r="K242" i="7"/>
  <c r="K243" i="7"/>
  <c r="K244" i="7"/>
  <c r="K245" i="7"/>
  <c r="K246" i="7"/>
  <c r="K247" i="7"/>
  <c r="K248" i="7"/>
  <c r="K249" i="7"/>
  <c r="K250" i="7"/>
  <c r="K251" i="7"/>
  <c r="K252" i="7"/>
  <c r="K253" i="7"/>
  <c r="K254" i="7"/>
  <c r="K255" i="7"/>
  <c r="K256" i="7"/>
  <c r="K257" i="7"/>
  <c r="K258" i="7"/>
  <c r="K259" i="7"/>
  <c r="K260" i="7"/>
  <c r="K261" i="7"/>
  <c r="K262" i="7"/>
  <c r="K263" i="7"/>
  <c r="K264" i="7"/>
  <c r="K265" i="7"/>
  <c r="K266" i="7"/>
  <c r="K267" i="7"/>
  <c r="K268" i="7"/>
  <c r="K269" i="7"/>
  <c r="K270" i="7"/>
  <c r="K271" i="7"/>
  <c r="K272" i="7"/>
  <c r="K273" i="7"/>
  <c r="K274" i="7"/>
  <c r="K275" i="7"/>
  <c r="K276" i="7"/>
  <c r="K277" i="7"/>
  <c r="K278" i="7"/>
  <c r="K279" i="7"/>
  <c r="K280" i="7"/>
  <c r="K281" i="7"/>
  <c r="K282" i="7"/>
  <c r="K283" i="7"/>
  <c r="K284" i="7"/>
  <c r="K285" i="7"/>
  <c r="K286" i="7"/>
  <c r="K287" i="7"/>
  <c r="K288" i="7"/>
  <c r="K289" i="7"/>
  <c r="K290" i="7"/>
  <c r="K291" i="7"/>
  <c r="K292" i="7"/>
  <c r="K293" i="7"/>
  <c r="K294" i="7"/>
  <c r="K295" i="7"/>
  <c r="K8" i="7"/>
  <c r="L296" i="7" l="1"/>
  <c r="K135" i="5"/>
  <c r="K135" i="4"/>
  <c r="K135" i="3"/>
  <c r="K36" i="2"/>
  <c r="E26" i="2"/>
  <c r="E27" i="2"/>
  <c r="E28" i="2"/>
  <c r="E29" i="2"/>
  <c r="E25" i="2"/>
  <c r="E24" i="2"/>
  <c r="E23" i="2"/>
  <c r="F79" i="5"/>
  <c r="F97" i="5"/>
  <c r="J99" i="5" s="1"/>
  <c r="F25" i="5"/>
  <c r="J27" i="5" s="1"/>
  <c r="F115" i="5"/>
  <c r="J117" i="5" s="1"/>
  <c r="F61" i="5"/>
  <c r="J63" i="5" s="1"/>
  <c r="F43" i="5"/>
  <c r="J45" i="5" s="1"/>
  <c r="J129" i="5"/>
  <c r="I129" i="5"/>
  <c r="H129" i="5"/>
  <c r="J128" i="5"/>
  <c r="I128" i="5"/>
  <c r="H128" i="5"/>
  <c r="J127" i="5"/>
  <c r="I127" i="5"/>
  <c r="H127" i="5"/>
  <c r="J126" i="5"/>
  <c r="I126" i="5"/>
  <c r="H126" i="5"/>
  <c r="J125" i="5"/>
  <c r="I125" i="5"/>
  <c r="H125" i="5"/>
  <c r="J124" i="5"/>
  <c r="I124" i="5"/>
  <c r="H124" i="5"/>
  <c r="J123" i="5"/>
  <c r="I123" i="5"/>
  <c r="H123" i="5"/>
  <c r="J122" i="5"/>
  <c r="I122" i="5"/>
  <c r="H122" i="5"/>
  <c r="J121" i="5"/>
  <c r="I121" i="5"/>
  <c r="H121" i="5"/>
  <c r="J120" i="5"/>
  <c r="I120" i="5"/>
  <c r="H120" i="5"/>
  <c r="J119" i="5"/>
  <c r="I119" i="5"/>
  <c r="H119" i="5"/>
  <c r="J118" i="5"/>
  <c r="I118" i="5"/>
  <c r="H118" i="5"/>
  <c r="J111" i="5"/>
  <c r="I111" i="5"/>
  <c r="H111" i="5"/>
  <c r="J110" i="5"/>
  <c r="I110" i="5"/>
  <c r="H110" i="5"/>
  <c r="J109" i="5"/>
  <c r="I109" i="5"/>
  <c r="H109" i="5"/>
  <c r="J108" i="5"/>
  <c r="I108" i="5"/>
  <c r="H108" i="5"/>
  <c r="J107" i="5"/>
  <c r="I107" i="5"/>
  <c r="H107" i="5"/>
  <c r="J106" i="5"/>
  <c r="I106" i="5"/>
  <c r="H106" i="5"/>
  <c r="J105" i="5"/>
  <c r="I105" i="5"/>
  <c r="H105" i="5"/>
  <c r="J104" i="5"/>
  <c r="I104" i="5"/>
  <c r="H104" i="5"/>
  <c r="J103" i="5"/>
  <c r="I103" i="5"/>
  <c r="H103" i="5"/>
  <c r="J102" i="5"/>
  <c r="I102" i="5"/>
  <c r="H102" i="5"/>
  <c r="J101" i="5"/>
  <c r="I101" i="5"/>
  <c r="H101" i="5"/>
  <c r="J100" i="5"/>
  <c r="I100" i="5"/>
  <c r="H100" i="5"/>
  <c r="J93" i="5"/>
  <c r="I93" i="5"/>
  <c r="H93" i="5"/>
  <c r="J92" i="5"/>
  <c r="I92" i="5"/>
  <c r="H92" i="5"/>
  <c r="J91" i="5"/>
  <c r="I91" i="5"/>
  <c r="H91" i="5"/>
  <c r="J90" i="5"/>
  <c r="I90" i="5"/>
  <c r="H90" i="5"/>
  <c r="J89" i="5"/>
  <c r="I89" i="5"/>
  <c r="H89" i="5"/>
  <c r="J88" i="5"/>
  <c r="I88" i="5"/>
  <c r="H88" i="5"/>
  <c r="J87" i="5"/>
  <c r="I87" i="5"/>
  <c r="H87" i="5"/>
  <c r="J86" i="5"/>
  <c r="I86" i="5"/>
  <c r="H86" i="5"/>
  <c r="J85" i="5"/>
  <c r="I85" i="5"/>
  <c r="H85" i="5"/>
  <c r="J84" i="5"/>
  <c r="I84" i="5"/>
  <c r="H84" i="5"/>
  <c r="J83" i="5"/>
  <c r="I83" i="5"/>
  <c r="H83" i="5"/>
  <c r="J82" i="5"/>
  <c r="I82" i="5"/>
  <c r="H82" i="5"/>
  <c r="J75" i="5"/>
  <c r="I75" i="5"/>
  <c r="H75" i="5"/>
  <c r="J74" i="5"/>
  <c r="I74" i="5"/>
  <c r="H74" i="5"/>
  <c r="J73" i="5"/>
  <c r="I73" i="5"/>
  <c r="H73" i="5"/>
  <c r="J72" i="5"/>
  <c r="I72" i="5"/>
  <c r="H72" i="5"/>
  <c r="J71" i="5"/>
  <c r="I71" i="5"/>
  <c r="H71" i="5"/>
  <c r="J70" i="5"/>
  <c r="I70" i="5"/>
  <c r="H70" i="5"/>
  <c r="J69" i="5"/>
  <c r="I69" i="5"/>
  <c r="H69" i="5"/>
  <c r="J68" i="5"/>
  <c r="I68" i="5"/>
  <c r="H68" i="5"/>
  <c r="J67" i="5"/>
  <c r="I67" i="5"/>
  <c r="H67" i="5"/>
  <c r="J66" i="5"/>
  <c r="I66" i="5"/>
  <c r="H66" i="5"/>
  <c r="J65" i="5"/>
  <c r="I65" i="5"/>
  <c r="H65" i="5"/>
  <c r="J64" i="5"/>
  <c r="I64" i="5"/>
  <c r="H64" i="5"/>
  <c r="J57" i="5"/>
  <c r="I57" i="5"/>
  <c r="H57" i="5"/>
  <c r="J56" i="5"/>
  <c r="I56" i="5"/>
  <c r="H56" i="5"/>
  <c r="J55" i="5"/>
  <c r="I55" i="5"/>
  <c r="H55" i="5"/>
  <c r="J54" i="5"/>
  <c r="I54" i="5"/>
  <c r="H54" i="5"/>
  <c r="J53" i="5"/>
  <c r="I53" i="5"/>
  <c r="H53" i="5"/>
  <c r="J52" i="5"/>
  <c r="I52" i="5"/>
  <c r="H52" i="5"/>
  <c r="J51" i="5"/>
  <c r="I51" i="5"/>
  <c r="H51" i="5"/>
  <c r="J50" i="5"/>
  <c r="I50" i="5"/>
  <c r="H50" i="5"/>
  <c r="J49" i="5"/>
  <c r="I49" i="5"/>
  <c r="H49" i="5"/>
  <c r="J48" i="5"/>
  <c r="I48" i="5"/>
  <c r="H48" i="5"/>
  <c r="J47" i="5"/>
  <c r="I47" i="5"/>
  <c r="H47" i="5"/>
  <c r="J46" i="5"/>
  <c r="I46" i="5"/>
  <c r="H46" i="5"/>
  <c r="J39" i="5"/>
  <c r="I39" i="5"/>
  <c r="H39" i="5"/>
  <c r="J38" i="5"/>
  <c r="I38" i="5"/>
  <c r="H38" i="5"/>
  <c r="J37" i="5"/>
  <c r="I37" i="5"/>
  <c r="H37" i="5"/>
  <c r="J36" i="5"/>
  <c r="I36" i="5"/>
  <c r="H36" i="5"/>
  <c r="J35" i="5"/>
  <c r="I35" i="5"/>
  <c r="H35" i="5"/>
  <c r="J34" i="5"/>
  <c r="I34" i="5"/>
  <c r="H34" i="5"/>
  <c r="J33" i="5"/>
  <c r="I33" i="5"/>
  <c r="H33" i="5"/>
  <c r="J32" i="5"/>
  <c r="I32" i="5"/>
  <c r="H32" i="5"/>
  <c r="J31" i="5"/>
  <c r="I31" i="5"/>
  <c r="H31" i="5"/>
  <c r="J30" i="5"/>
  <c r="I30" i="5"/>
  <c r="H30" i="5"/>
  <c r="J29" i="5"/>
  <c r="I29" i="5"/>
  <c r="H29" i="5"/>
  <c r="J28" i="5"/>
  <c r="I28" i="5"/>
  <c r="H28" i="5"/>
  <c r="F7" i="5"/>
  <c r="J21" i="5"/>
  <c r="I21" i="5"/>
  <c r="H21" i="5"/>
  <c r="J20" i="5"/>
  <c r="I20" i="5"/>
  <c r="H20" i="5"/>
  <c r="J19" i="5"/>
  <c r="I19" i="5"/>
  <c r="H19" i="5"/>
  <c r="J18" i="5"/>
  <c r="I18" i="5"/>
  <c r="H18" i="5"/>
  <c r="J17" i="5"/>
  <c r="I17" i="5"/>
  <c r="H17" i="5"/>
  <c r="J16" i="5"/>
  <c r="I16" i="5"/>
  <c r="H16" i="5"/>
  <c r="J15" i="5"/>
  <c r="I15" i="5"/>
  <c r="H15" i="5"/>
  <c r="J14" i="5"/>
  <c r="I14" i="5"/>
  <c r="H14" i="5"/>
  <c r="J13" i="5"/>
  <c r="I13" i="5"/>
  <c r="H13" i="5"/>
  <c r="J12" i="5"/>
  <c r="I12" i="5"/>
  <c r="H12" i="5"/>
  <c r="J11" i="5"/>
  <c r="I11" i="5"/>
  <c r="H11" i="5"/>
  <c r="J10" i="5"/>
  <c r="I10" i="5"/>
  <c r="H10" i="5"/>
  <c r="F115" i="4"/>
  <c r="F97" i="4"/>
  <c r="F79" i="4"/>
  <c r="J129" i="4"/>
  <c r="I129" i="4"/>
  <c r="H129" i="4"/>
  <c r="J128" i="4"/>
  <c r="I128" i="4"/>
  <c r="H128" i="4"/>
  <c r="J127" i="4"/>
  <c r="I127" i="4"/>
  <c r="H127" i="4"/>
  <c r="J126" i="4"/>
  <c r="I126" i="4"/>
  <c r="H126" i="4"/>
  <c r="J125" i="4"/>
  <c r="I125" i="4"/>
  <c r="H125" i="4"/>
  <c r="J124" i="4"/>
  <c r="I124" i="4"/>
  <c r="H124" i="4"/>
  <c r="J123" i="4"/>
  <c r="I123" i="4"/>
  <c r="H123" i="4"/>
  <c r="J122" i="4"/>
  <c r="I122" i="4"/>
  <c r="H122" i="4"/>
  <c r="J121" i="4"/>
  <c r="I121" i="4"/>
  <c r="H121" i="4"/>
  <c r="J120" i="4"/>
  <c r="I120" i="4"/>
  <c r="H120" i="4"/>
  <c r="J119" i="4"/>
  <c r="I119" i="4"/>
  <c r="H119" i="4"/>
  <c r="J118" i="4"/>
  <c r="I118" i="4"/>
  <c r="H118" i="4"/>
  <c r="J111" i="4"/>
  <c r="I111" i="4"/>
  <c r="H111" i="4"/>
  <c r="J110" i="4"/>
  <c r="I110" i="4"/>
  <c r="H110" i="4"/>
  <c r="J109" i="4"/>
  <c r="I109" i="4"/>
  <c r="H109" i="4"/>
  <c r="J108" i="4"/>
  <c r="I108" i="4"/>
  <c r="H108" i="4"/>
  <c r="J107" i="4"/>
  <c r="I107" i="4"/>
  <c r="H107" i="4"/>
  <c r="J106" i="4"/>
  <c r="I106" i="4"/>
  <c r="H106" i="4"/>
  <c r="J105" i="4"/>
  <c r="I105" i="4"/>
  <c r="H105" i="4"/>
  <c r="J104" i="4"/>
  <c r="I104" i="4"/>
  <c r="H104" i="4"/>
  <c r="J103" i="4"/>
  <c r="I103" i="4"/>
  <c r="H103" i="4"/>
  <c r="J102" i="4"/>
  <c r="I102" i="4"/>
  <c r="H102" i="4"/>
  <c r="J101" i="4"/>
  <c r="I101" i="4"/>
  <c r="H101" i="4"/>
  <c r="J100" i="4"/>
  <c r="I100" i="4"/>
  <c r="H100" i="4"/>
  <c r="J93" i="4"/>
  <c r="I93" i="4"/>
  <c r="H93" i="4"/>
  <c r="J92" i="4"/>
  <c r="I92" i="4"/>
  <c r="H92" i="4"/>
  <c r="J91" i="4"/>
  <c r="I91" i="4"/>
  <c r="H91" i="4"/>
  <c r="J90" i="4"/>
  <c r="I90" i="4"/>
  <c r="H90" i="4"/>
  <c r="J89" i="4"/>
  <c r="I89" i="4"/>
  <c r="H89" i="4"/>
  <c r="J88" i="4"/>
  <c r="I88" i="4"/>
  <c r="H88" i="4"/>
  <c r="J87" i="4"/>
  <c r="I87" i="4"/>
  <c r="H87" i="4"/>
  <c r="J86" i="4"/>
  <c r="I86" i="4"/>
  <c r="H86" i="4"/>
  <c r="J85" i="4"/>
  <c r="I85" i="4"/>
  <c r="H85" i="4"/>
  <c r="J84" i="4"/>
  <c r="I84" i="4"/>
  <c r="H84" i="4"/>
  <c r="J83" i="4"/>
  <c r="I83" i="4"/>
  <c r="H83" i="4"/>
  <c r="J82" i="4"/>
  <c r="I82" i="4"/>
  <c r="H82" i="4"/>
  <c r="J75" i="4"/>
  <c r="I75" i="4"/>
  <c r="H75" i="4"/>
  <c r="J74" i="4"/>
  <c r="I74" i="4"/>
  <c r="H74" i="4"/>
  <c r="J73" i="4"/>
  <c r="I73" i="4"/>
  <c r="H73" i="4"/>
  <c r="J72" i="4"/>
  <c r="I72" i="4"/>
  <c r="H72" i="4"/>
  <c r="J71" i="4"/>
  <c r="I71" i="4"/>
  <c r="H71" i="4"/>
  <c r="J70" i="4"/>
  <c r="I70" i="4"/>
  <c r="H70" i="4"/>
  <c r="J69" i="4"/>
  <c r="I69" i="4"/>
  <c r="H69" i="4"/>
  <c r="J68" i="4"/>
  <c r="I68" i="4"/>
  <c r="H68" i="4"/>
  <c r="J67" i="4"/>
  <c r="I67" i="4"/>
  <c r="H67" i="4"/>
  <c r="J66" i="4"/>
  <c r="I66" i="4"/>
  <c r="H66" i="4"/>
  <c r="J65" i="4"/>
  <c r="I65" i="4"/>
  <c r="H65" i="4"/>
  <c r="J64" i="4"/>
  <c r="I64" i="4"/>
  <c r="H64" i="4"/>
  <c r="J57" i="4"/>
  <c r="I57" i="4"/>
  <c r="H57" i="4"/>
  <c r="J56" i="4"/>
  <c r="I56" i="4"/>
  <c r="H56" i="4"/>
  <c r="J55" i="4"/>
  <c r="I55" i="4"/>
  <c r="H55" i="4"/>
  <c r="J54" i="4"/>
  <c r="I54" i="4"/>
  <c r="H54" i="4"/>
  <c r="J53" i="4"/>
  <c r="I53" i="4"/>
  <c r="H53" i="4"/>
  <c r="J52" i="4"/>
  <c r="I52" i="4"/>
  <c r="H52" i="4"/>
  <c r="J51" i="4"/>
  <c r="I51" i="4"/>
  <c r="H51" i="4"/>
  <c r="J50" i="4"/>
  <c r="I50" i="4"/>
  <c r="H50" i="4"/>
  <c r="J49" i="4"/>
  <c r="I49" i="4"/>
  <c r="H49" i="4"/>
  <c r="J48" i="4"/>
  <c r="I48" i="4"/>
  <c r="H48" i="4"/>
  <c r="J47" i="4"/>
  <c r="I47" i="4"/>
  <c r="H47" i="4"/>
  <c r="J46" i="4"/>
  <c r="I46" i="4"/>
  <c r="H46" i="4"/>
  <c r="J39" i="4"/>
  <c r="I39" i="4"/>
  <c r="H39" i="4"/>
  <c r="J38" i="4"/>
  <c r="I38" i="4"/>
  <c r="H38" i="4"/>
  <c r="J37" i="4"/>
  <c r="I37" i="4"/>
  <c r="H37" i="4"/>
  <c r="J36" i="4"/>
  <c r="I36" i="4"/>
  <c r="H36" i="4"/>
  <c r="J35" i="4"/>
  <c r="I35" i="4"/>
  <c r="H35" i="4"/>
  <c r="J34" i="4"/>
  <c r="I34" i="4"/>
  <c r="H34" i="4"/>
  <c r="J33" i="4"/>
  <c r="I33" i="4"/>
  <c r="H33" i="4"/>
  <c r="J32" i="4"/>
  <c r="I32" i="4"/>
  <c r="H32" i="4"/>
  <c r="J31" i="4"/>
  <c r="I31" i="4"/>
  <c r="H31" i="4"/>
  <c r="J30" i="4"/>
  <c r="I30" i="4"/>
  <c r="H30" i="4"/>
  <c r="J29" i="4"/>
  <c r="I29" i="4"/>
  <c r="H29" i="4"/>
  <c r="J28" i="4"/>
  <c r="I28" i="4"/>
  <c r="H28" i="4"/>
  <c r="J9" i="4"/>
  <c r="H12" i="4"/>
  <c r="I12" i="4"/>
  <c r="J12" i="4"/>
  <c r="H13" i="4"/>
  <c r="I13" i="4"/>
  <c r="J13" i="4"/>
  <c r="H14" i="4"/>
  <c r="I14" i="4"/>
  <c r="J14" i="4"/>
  <c r="H15" i="4"/>
  <c r="I15" i="4"/>
  <c r="J15" i="4"/>
  <c r="H16" i="4"/>
  <c r="I16" i="4"/>
  <c r="J16" i="4"/>
  <c r="H17" i="4"/>
  <c r="I17" i="4"/>
  <c r="J17" i="4"/>
  <c r="H18" i="4"/>
  <c r="I18" i="4"/>
  <c r="J18" i="4"/>
  <c r="H19" i="4"/>
  <c r="I19" i="4"/>
  <c r="J19" i="4"/>
  <c r="H20" i="4"/>
  <c r="I20" i="4"/>
  <c r="J20" i="4"/>
  <c r="H21" i="4"/>
  <c r="I21" i="4"/>
  <c r="J21" i="4"/>
  <c r="F61" i="4"/>
  <c r="J11" i="4"/>
  <c r="J8" i="4" s="1"/>
  <c r="I11" i="4"/>
  <c r="H11" i="4"/>
  <c r="J10" i="4"/>
  <c r="I10" i="4"/>
  <c r="H10" i="4"/>
  <c r="E20" i="2"/>
  <c r="E19" i="2"/>
  <c r="E21" i="2"/>
  <c r="E18" i="2"/>
  <c r="E17" i="2"/>
  <c r="F43" i="4" s="1"/>
  <c r="E15" i="2"/>
  <c r="F7" i="4" s="1"/>
  <c r="E16" i="2"/>
  <c r="F25" i="4" s="1"/>
  <c r="G15" i="2"/>
  <c r="B22" i="4"/>
  <c r="B40" i="4" s="1"/>
  <c r="B130" i="3"/>
  <c r="B112" i="3"/>
  <c r="B94" i="3"/>
  <c r="B76" i="3"/>
  <c r="B58" i="3"/>
  <c r="B40" i="3"/>
  <c r="G8" i="2" s="1"/>
  <c r="G13" i="2"/>
  <c r="G12" i="2"/>
  <c r="G11" i="2"/>
  <c r="G10" i="2"/>
  <c r="G9" i="2"/>
  <c r="E8" i="2"/>
  <c r="C20" i="8"/>
  <c r="C12" i="8"/>
  <c r="C6" i="8"/>
  <c r="C7" i="8"/>
  <c r="C8" i="8" s="1"/>
  <c r="C9" i="8" s="1"/>
  <c r="C10" i="8" s="1"/>
  <c r="C13" i="8" s="1"/>
  <c r="C14" i="8" s="1"/>
  <c r="C15" i="8" s="1"/>
  <c r="C16" i="8" s="1"/>
  <c r="C17" i="8" s="1"/>
  <c r="C18" i="8" s="1"/>
  <c r="C21" i="8" s="1"/>
  <c r="C22" i="8" s="1"/>
  <c r="C23" i="8" s="1"/>
  <c r="C24" i="8" s="1"/>
  <c r="C25" i="8" s="1"/>
  <c r="C26" i="8" s="1"/>
  <c r="C5" i="8"/>
  <c r="C4" i="8"/>
  <c r="E13" i="2"/>
  <c r="E12" i="2"/>
  <c r="F97" i="3" s="1"/>
  <c r="E11" i="2"/>
  <c r="E10" i="2"/>
  <c r="F61" i="3" s="1"/>
  <c r="E9" i="2"/>
  <c r="F43" i="3" s="1"/>
  <c r="F25" i="3"/>
  <c r="F79" i="3"/>
  <c r="F115" i="3"/>
  <c r="G7" i="2"/>
  <c r="E7" i="2"/>
  <c r="B22" i="3"/>
  <c r="B4" i="8"/>
  <c r="B5" i="8" s="1"/>
  <c r="B6" i="8" s="1"/>
  <c r="B7" i="8" s="1"/>
  <c r="B8" i="8" s="1"/>
  <c r="B9" i="8" s="1"/>
  <c r="B10" i="8" s="1"/>
  <c r="J129" i="3"/>
  <c r="I129" i="3"/>
  <c r="H129" i="3"/>
  <c r="J128" i="3"/>
  <c r="I128" i="3"/>
  <c r="H128" i="3"/>
  <c r="J127" i="3"/>
  <c r="I127" i="3"/>
  <c r="H127" i="3"/>
  <c r="J126" i="3"/>
  <c r="I126" i="3"/>
  <c r="H126" i="3"/>
  <c r="J125" i="3"/>
  <c r="I125" i="3"/>
  <c r="H125" i="3"/>
  <c r="J124" i="3"/>
  <c r="I124" i="3"/>
  <c r="H124" i="3"/>
  <c r="J123" i="3"/>
  <c r="I123" i="3"/>
  <c r="H123" i="3"/>
  <c r="J122" i="3"/>
  <c r="I122" i="3"/>
  <c r="H122" i="3"/>
  <c r="J121" i="3"/>
  <c r="I121" i="3"/>
  <c r="H121" i="3"/>
  <c r="J120" i="3"/>
  <c r="I120" i="3"/>
  <c r="H120" i="3"/>
  <c r="J119" i="3"/>
  <c r="I119" i="3"/>
  <c r="H119" i="3"/>
  <c r="J118" i="3"/>
  <c r="I118" i="3"/>
  <c r="H118" i="3"/>
  <c r="J111" i="3"/>
  <c r="I111" i="3"/>
  <c r="H111" i="3"/>
  <c r="J110" i="3"/>
  <c r="I110" i="3"/>
  <c r="H110" i="3"/>
  <c r="J109" i="3"/>
  <c r="I109" i="3"/>
  <c r="H109" i="3"/>
  <c r="J108" i="3"/>
  <c r="I108" i="3"/>
  <c r="H108" i="3"/>
  <c r="J107" i="3"/>
  <c r="I107" i="3"/>
  <c r="H107" i="3"/>
  <c r="J106" i="3"/>
  <c r="I106" i="3"/>
  <c r="H106" i="3"/>
  <c r="J105" i="3"/>
  <c r="I105" i="3"/>
  <c r="H105" i="3"/>
  <c r="J104" i="3"/>
  <c r="I104" i="3"/>
  <c r="H104" i="3"/>
  <c r="J103" i="3"/>
  <c r="I103" i="3"/>
  <c r="H103" i="3"/>
  <c r="J102" i="3"/>
  <c r="I102" i="3"/>
  <c r="H102" i="3"/>
  <c r="J101" i="3"/>
  <c r="I101" i="3"/>
  <c r="H101" i="3"/>
  <c r="J100" i="3"/>
  <c r="I100" i="3"/>
  <c r="H100" i="3"/>
  <c r="J93" i="3"/>
  <c r="I93" i="3"/>
  <c r="H93" i="3"/>
  <c r="J92" i="3"/>
  <c r="I92" i="3"/>
  <c r="H92" i="3"/>
  <c r="J91" i="3"/>
  <c r="I91" i="3"/>
  <c r="H91" i="3"/>
  <c r="J90" i="3"/>
  <c r="I90" i="3"/>
  <c r="H90" i="3"/>
  <c r="J89" i="3"/>
  <c r="I89" i="3"/>
  <c r="H89" i="3"/>
  <c r="J88" i="3"/>
  <c r="I88" i="3"/>
  <c r="H88" i="3"/>
  <c r="J87" i="3"/>
  <c r="I87" i="3"/>
  <c r="H87" i="3"/>
  <c r="J86" i="3"/>
  <c r="I86" i="3"/>
  <c r="H86" i="3"/>
  <c r="J85" i="3"/>
  <c r="I85" i="3"/>
  <c r="H85" i="3"/>
  <c r="J84" i="3"/>
  <c r="I84" i="3"/>
  <c r="H84" i="3"/>
  <c r="J83" i="3"/>
  <c r="I83" i="3"/>
  <c r="H83" i="3"/>
  <c r="J82" i="3"/>
  <c r="I82" i="3"/>
  <c r="H82" i="3"/>
  <c r="J75" i="3"/>
  <c r="I75" i="3"/>
  <c r="H75" i="3"/>
  <c r="J74" i="3"/>
  <c r="I74" i="3"/>
  <c r="H74" i="3"/>
  <c r="J73" i="3"/>
  <c r="I73" i="3"/>
  <c r="H73" i="3"/>
  <c r="J72" i="3"/>
  <c r="I72" i="3"/>
  <c r="H72" i="3"/>
  <c r="J71" i="3"/>
  <c r="I71" i="3"/>
  <c r="H71" i="3"/>
  <c r="J70" i="3"/>
  <c r="I70" i="3"/>
  <c r="H70" i="3"/>
  <c r="J69" i="3"/>
  <c r="I69" i="3"/>
  <c r="H69" i="3"/>
  <c r="J68" i="3"/>
  <c r="I68" i="3"/>
  <c r="H68" i="3"/>
  <c r="J67" i="3"/>
  <c r="I67" i="3"/>
  <c r="H67" i="3"/>
  <c r="J66" i="3"/>
  <c r="I66" i="3"/>
  <c r="H66" i="3"/>
  <c r="J65" i="3"/>
  <c r="I65" i="3"/>
  <c r="H65" i="3"/>
  <c r="J64" i="3"/>
  <c r="I64" i="3"/>
  <c r="H64" i="3"/>
  <c r="J57" i="3"/>
  <c r="I57" i="3"/>
  <c r="H57" i="3"/>
  <c r="J56" i="3"/>
  <c r="I56" i="3"/>
  <c r="H56" i="3"/>
  <c r="J55" i="3"/>
  <c r="I55" i="3"/>
  <c r="H55" i="3"/>
  <c r="J54" i="3"/>
  <c r="I54" i="3"/>
  <c r="H54" i="3"/>
  <c r="J53" i="3"/>
  <c r="I53" i="3"/>
  <c r="H53" i="3"/>
  <c r="J52" i="3"/>
  <c r="I52" i="3"/>
  <c r="H52" i="3"/>
  <c r="J51" i="3"/>
  <c r="I51" i="3"/>
  <c r="H51" i="3"/>
  <c r="J50" i="3"/>
  <c r="I50" i="3"/>
  <c r="H50" i="3"/>
  <c r="J49" i="3"/>
  <c r="I49" i="3"/>
  <c r="H49" i="3"/>
  <c r="J48" i="3"/>
  <c r="I48" i="3"/>
  <c r="H48" i="3"/>
  <c r="J47" i="3"/>
  <c r="I47" i="3"/>
  <c r="H47" i="3"/>
  <c r="J46" i="3"/>
  <c r="I46" i="3"/>
  <c r="H46" i="3"/>
  <c r="J39" i="3"/>
  <c r="I39" i="3"/>
  <c r="H39" i="3"/>
  <c r="J38" i="3"/>
  <c r="I38" i="3"/>
  <c r="H38" i="3"/>
  <c r="J37" i="3"/>
  <c r="I37" i="3"/>
  <c r="H37" i="3"/>
  <c r="J36" i="3"/>
  <c r="I36" i="3"/>
  <c r="H36" i="3"/>
  <c r="J35" i="3"/>
  <c r="I35" i="3"/>
  <c r="H35" i="3"/>
  <c r="J34" i="3"/>
  <c r="I34" i="3"/>
  <c r="H34" i="3"/>
  <c r="J33" i="3"/>
  <c r="I33" i="3"/>
  <c r="H33" i="3"/>
  <c r="J32" i="3"/>
  <c r="I32" i="3"/>
  <c r="H32" i="3"/>
  <c r="J31" i="3"/>
  <c r="I31" i="3"/>
  <c r="H31" i="3"/>
  <c r="J30" i="3"/>
  <c r="I30" i="3"/>
  <c r="H30" i="3"/>
  <c r="J29" i="3"/>
  <c r="I29" i="3"/>
  <c r="H29" i="3"/>
  <c r="J28" i="3"/>
  <c r="I28" i="3"/>
  <c r="H28" i="3"/>
  <c r="G16" i="2" l="1"/>
  <c r="B58" i="4"/>
  <c r="H8" i="4"/>
  <c r="B15" i="2" s="1"/>
  <c r="I8" i="4"/>
  <c r="B12" i="8"/>
  <c r="B13" i="8" s="1"/>
  <c r="B14" i="8" s="1"/>
  <c r="B15" i="8" s="1"/>
  <c r="B16" i="8" s="1"/>
  <c r="B17" i="8" s="1"/>
  <c r="B18" i="8" s="1"/>
  <c r="H10" i="3"/>
  <c r="I10" i="3"/>
  <c r="F7" i="3"/>
  <c r="H12" i="3"/>
  <c r="I12" i="3"/>
  <c r="J12" i="3"/>
  <c r="H13" i="3"/>
  <c r="I13" i="3"/>
  <c r="J13" i="3"/>
  <c r="H14" i="3"/>
  <c r="I14" i="3"/>
  <c r="J14" i="3"/>
  <c r="H15" i="3"/>
  <c r="I15" i="3"/>
  <c r="J15" i="3"/>
  <c r="H16" i="3"/>
  <c r="I16" i="3"/>
  <c r="J16" i="3"/>
  <c r="H17" i="3"/>
  <c r="I17" i="3"/>
  <c r="J17" i="3"/>
  <c r="H18" i="3"/>
  <c r="I18" i="3"/>
  <c r="J18" i="3"/>
  <c r="H19" i="3"/>
  <c r="I19" i="3"/>
  <c r="J19" i="3"/>
  <c r="H20" i="3"/>
  <c r="I20" i="3"/>
  <c r="J20" i="3"/>
  <c r="H21" i="3"/>
  <c r="I21" i="3"/>
  <c r="J21" i="3"/>
  <c r="J11" i="3"/>
  <c r="I11" i="3"/>
  <c r="H11" i="3"/>
  <c r="J10" i="3"/>
  <c r="D29" i="2"/>
  <c r="D28" i="2"/>
  <c r="D27" i="2"/>
  <c r="D26" i="2"/>
  <c r="D25" i="2"/>
  <c r="D24" i="2"/>
  <c r="C29" i="2"/>
  <c r="C28" i="2"/>
  <c r="C27" i="2"/>
  <c r="C26" i="2"/>
  <c r="C25" i="2"/>
  <c r="C24" i="2"/>
  <c r="B29" i="2"/>
  <c r="B28" i="2"/>
  <c r="B27" i="2"/>
  <c r="B26" i="2"/>
  <c r="B24" i="2"/>
  <c r="B25" i="2"/>
  <c r="J116" i="5"/>
  <c r="I116" i="5"/>
  <c r="H116" i="5"/>
  <c r="D116" i="5"/>
  <c r="J98" i="5"/>
  <c r="I98" i="5"/>
  <c r="H98" i="5"/>
  <c r="D98" i="5"/>
  <c r="J80" i="5"/>
  <c r="J81" i="5" s="1"/>
  <c r="I80" i="5"/>
  <c r="H80" i="5"/>
  <c r="D80" i="5"/>
  <c r="J62" i="5"/>
  <c r="I62" i="5"/>
  <c r="H62" i="5"/>
  <c r="D62" i="5"/>
  <c r="J44" i="5"/>
  <c r="I44" i="5"/>
  <c r="H44" i="5"/>
  <c r="D44" i="5"/>
  <c r="J26" i="5"/>
  <c r="I26" i="5"/>
  <c r="H26" i="5"/>
  <c r="D26" i="5"/>
  <c r="J8" i="5"/>
  <c r="D23" i="2" s="1"/>
  <c r="I8" i="5"/>
  <c r="C23" i="2" s="1"/>
  <c r="H8" i="5"/>
  <c r="B23" i="2" s="1"/>
  <c r="D8" i="5"/>
  <c r="C17" i="2"/>
  <c r="C15" i="2"/>
  <c r="J116" i="4"/>
  <c r="I116" i="4"/>
  <c r="C21" i="2" s="1"/>
  <c r="H116" i="4"/>
  <c r="B21" i="2" s="1"/>
  <c r="D116" i="4"/>
  <c r="J98" i="4"/>
  <c r="J99" i="4" s="1"/>
  <c r="I98" i="4"/>
  <c r="C20" i="2" s="1"/>
  <c r="H98" i="4"/>
  <c r="B20" i="2" s="1"/>
  <c r="D98" i="4"/>
  <c r="J80" i="4"/>
  <c r="I80" i="4"/>
  <c r="C19" i="2" s="1"/>
  <c r="H80" i="4"/>
  <c r="B19" i="2" s="1"/>
  <c r="D80" i="4"/>
  <c r="J62" i="4"/>
  <c r="I62" i="4"/>
  <c r="C18" i="2" s="1"/>
  <c r="H62" i="4"/>
  <c r="B18" i="2" s="1"/>
  <c r="D62" i="4"/>
  <c r="J44" i="4"/>
  <c r="I44" i="4"/>
  <c r="H44" i="4"/>
  <c r="B17" i="2" s="1"/>
  <c r="D44" i="4"/>
  <c r="J26" i="4"/>
  <c r="J27" i="4" s="1"/>
  <c r="I26" i="4"/>
  <c r="C16" i="2" s="1"/>
  <c r="H26" i="4"/>
  <c r="B16" i="2" s="1"/>
  <c r="D26" i="4"/>
  <c r="D15" i="2"/>
  <c r="D8" i="4"/>
  <c r="J116" i="3"/>
  <c r="J117" i="3" s="1"/>
  <c r="I116" i="3"/>
  <c r="C13" i="2" s="1"/>
  <c r="H116" i="3"/>
  <c r="B13" i="2" s="1"/>
  <c r="D116" i="3"/>
  <c r="J98" i="3"/>
  <c r="D12" i="2" s="1"/>
  <c r="I98" i="3"/>
  <c r="C12" i="2" s="1"/>
  <c r="H98" i="3"/>
  <c r="B12" i="2" s="1"/>
  <c r="D98" i="3"/>
  <c r="J80" i="3"/>
  <c r="D11" i="2" s="1"/>
  <c r="I80" i="3"/>
  <c r="C11" i="2" s="1"/>
  <c r="H80" i="3"/>
  <c r="B11" i="2" s="1"/>
  <c r="D80" i="3"/>
  <c r="J62" i="3"/>
  <c r="D10" i="2" s="1"/>
  <c r="I62" i="3"/>
  <c r="C10" i="2" s="1"/>
  <c r="H62" i="3"/>
  <c r="B10" i="2" s="1"/>
  <c r="D62" i="3"/>
  <c r="J44" i="3"/>
  <c r="J45" i="3" s="1"/>
  <c r="I44" i="3"/>
  <c r="C9" i="2" s="1"/>
  <c r="H44" i="3"/>
  <c r="B9" i="2" s="1"/>
  <c r="D44" i="3"/>
  <c r="J26" i="3"/>
  <c r="D8" i="2" s="1"/>
  <c r="I26" i="3"/>
  <c r="C8" i="2" s="1"/>
  <c r="H26" i="3"/>
  <c r="B8" i="2" s="1"/>
  <c r="D26" i="3"/>
  <c r="D8" i="3"/>
  <c r="J9" i="5" l="1"/>
  <c r="G17" i="2"/>
  <c r="B76" i="4"/>
  <c r="D19" i="2"/>
  <c r="J81" i="4"/>
  <c r="D21" i="2"/>
  <c r="J117" i="4"/>
  <c r="D18" i="2"/>
  <c r="J63" i="4"/>
  <c r="D17" i="2"/>
  <c r="I17" i="2" s="1"/>
  <c r="J17" i="2" s="1"/>
  <c r="J45" i="4"/>
  <c r="D20" i="2"/>
  <c r="I20" i="2" s="1"/>
  <c r="J20" i="2" s="1"/>
  <c r="D16" i="2"/>
  <c r="J27" i="3"/>
  <c r="J63" i="3"/>
  <c r="J81" i="3"/>
  <c r="J99" i="3"/>
  <c r="B20" i="8"/>
  <c r="B21" i="8" s="1"/>
  <c r="B22" i="8" s="1"/>
  <c r="B23" i="8" s="1"/>
  <c r="B24" i="8" s="1"/>
  <c r="B25" i="8" s="1"/>
  <c r="B26" i="8" s="1"/>
  <c r="D13" i="2"/>
  <c r="I13" i="2" s="1"/>
  <c r="J13" i="2" s="1"/>
  <c r="D9" i="2"/>
  <c r="I9" i="2" s="1"/>
  <c r="J9" i="2" s="1"/>
  <c r="H8" i="3"/>
  <c r="B7" i="2" s="1"/>
  <c r="B14" i="2" s="1"/>
  <c r="I8" i="3"/>
  <c r="C7" i="2" s="1"/>
  <c r="C14" i="2" s="1"/>
  <c r="J8" i="3"/>
  <c r="D7" i="2" s="1"/>
  <c r="E4" i="8" s="1"/>
  <c r="I28" i="2"/>
  <c r="J28" i="2" s="1"/>
  <c r="I29" i="2"/>
  <c r="J29" i="2" s="1"/>
  <c r="I27" i="2"/>
  <c r="J27" i="2" s="1"/>
  <c r="I26" i="2"/>
  <c r="J26" i="2" s="1"/>
  <c r="I25" i="2"/>
  <c r="J25" i="2" s="1"/>
  <c r="I24" i="2"/>
  <c r="J24" i="2" s="1"/>
  <c r="I23" i="2"/>
  <c r="I21" i="2"/>
  <c r="J21" i="2" s="1"/>
  <c r="I19" i="2"/>
  <c r="J19" i="2" s="1"/>
  <c r="I18" i="2"/>
  <c r="I16" i="2"/>
  <c r="J16" i="2" s="1"/>
  <c r="I15" i="2"/>
  <c r="J15" i="2" s="1"/>
  <c r="I8" i="2"/>
  <c r="J8" i="2" s="1"/>
  <c r="I10" i="2"/>
  <c r="J10" i="2" s="1"/>
  <c r="I11" i="2"/>
  <c r="J11" i="2" s="1"/>
  <c r="I12" i="2"/>
  <c r="J12" i="2" s="1"/>
  <c r="G14" i="2"/>
  <c r="E30" i="2"/>
  <c r="E22" i="2"/>
  <c r="E14" i="2"/>
  <c r="D30" i="2"/>
  <c r="C30" i="2"/>
  <c r="C22" i="2"/>
  <c r="B30" i="2"/>
  <c r="B22" i="2"/>
  <c r="B94" i="4" l="1"/>
  <c r="G18" i="2"/>
  <c r="D22" i="2"/>
  <c r="D14" i="2"/>
  <c r="I7" i="2"/>
  <c r="J7" i="2" s="1"/>
  <c r="J9" i="3"/>
  <c r="I30" i="2"/>
  <c r="J30" i="2" s="1"/>
  <c r="K30" i="2" s="1"/>
  <c r="I22" i="2"/>
  <c r="J22" i="2" s="1"/>
  <c r="K22" i="2" s="1"/>
  <c r="J18" i="2"/>
  <c r="J23" i="2"/>
  <c r="B112" i="4" l="1"/>
  <c r="G19" i="2"/>
  <c r="I14" i="2"/>
  <c r="J14" i="2" s="1"/>
  <c r="K14" i="2" s="1"/>
  <c r="G20" i="2" l="1"/>
  <c r="B130" i="4"/>
  <c r="G21" i="2" l="1"/>
  <c r="G22" i="2" s="1"/>
  <c r="B22" i="5"/>
  <c r="G23" i="2" l="1"/>
  <c r="B40" i="5"/>
  <c r="G24" i="2" l="1"/>
  <c r="B58" i="5"/>
  <c r="G25" i="2" l="1"/>
  <c r="B76" i="5"/>
  <c r="G26" i="2" l="1"/>
  <c r="B94" i="5"/>
  <c r="G27" i="2" l="1"/>
  <c r="B112" i="5"/>
  <c r="G28" i="2" l="1"/>
  <c r="B130" i="5"/>
  <c r="G29" i="2" s="1"/>
  <c r="G30" i="2" s="1"/>
</calcChain>
</file>

<file path=xl/sharedStrings.xml><?xml version="1.0" encoding="utf-8"?>
<sst xmlns="http://schemas.openxmlformats.org/spreadsheetml/2006/main" count="489" uniqueCount="114">
  <si>
    <t>Alter:</t>
  </si>
  <si>
    <t>Körpergröße:</t>
  </si>
  <si>
    <t>Zielgewicht:</t>
  </si>
  <si>
    <t>Tag</t>
  </si>
  <si>
    <t>Protein</t>
  </si>
  <si>
    <t>Zielprotein:</t>
  </si>
  <si>
    <t>Ruheverbrauch</t>
  </si>
  <si>
    <t>Kohlenhydrate</t>
  </si>
  <si>
    <t>kCal</t>
  </si>
  <si>
    <t>Zusätzliche Energie *</t>
  </si>
  <si>
    <t>Energiedefizit</t>
  </si>
  <si>
    <t>Gewicht</t>
  </si>
  <si>
    <t>Bezeichnung</t>
  </si>
  <si>
    <t>KH</t>
  </si>
  <si>
    <t>Menge</t>
  </si>
  <si>
    <t>Listenname*</t>
  </si>
  <si>
    <t>Tag 1</t>
  </si>
  <si>
    <t>Gesamt</t>
  </si>
  <si>
    <t>(gg. Tagesziel)</t>
  </si>
  <si>
    <t>Ziel</t>
  </si>
  <si>
    <t>Tag 2</t>
  </si>
  <si>
    <t>Tag 3</t>
  </si>
  <si>
    <t>Tag 4</t>
  </si>
  <si>
    <t>Tag 5</t>
  </si>
  <si>
    <t>Tag 6</t>
  </si>
  <si>
    <t>Tag 7</t>
  </si>
  <si>
    <t>Tag 8</t>
  </si>
  <si>
    <t>Tag 9</t>
  </si>
  <si>
    <t>Tag 10</t>
  </si>
  <si>
    <t>Tag 11</t>
  </si>
  <si>
    <t>Tag 13</t>
  </si>
  <si>
    <t>Tag 14</t>
  </si>
  <si>
    <t>Tag 12</t>
  </si>
  <si>
    <t>Tag 15</t>
  </si>
  <si>
    <t>Tag 16</t>
  </si>
  <si>
    <t>Tag 17</t>
  </si>
  <si>
    <t>Tag 18</t>
  </si>
  <si>
    <t>Tag 19</t>
  </si>
  <si>
    <t>Tag 20</t>
  </si>
  <si>
    <t>Tag 21</t>
  </si>
  <si>
    <t>Produkt ID</t>
  </si>
  <si>
    <t>Hersteller</t>
  </si>
  <si>
    <t>Grundmenge</t>
  </si>
  <si>
    <t>100g</t>
  </si>
  <si>
    <t>EW</t>
  </si>
  <si>
    <t>Energie</t>
  </si>
  <si>
    <t>Bemerkung/Spezfikation</t>
  </si>
  <si>
    <t>Magerquark</t>
  </si>
  <si>
    <t>Produkt</t>
  </si>
  <si>
    <t>Ja</t>
  </si>
  <si>
    <t>Handkäse</t>
  </si>
  <si>
    <t>Birkenstock</t>
  </si>
  <si>
    <t>Packung: 125g</t>
  </si>
  <si>
    <t>Packung: 500g</t>
  </si>
  <si>
    <t>Grundwerte</t>
  </si>
  <si>
    <t xml:space="preserve">Zur kostenlosen Weitergabe. </t>
  </si>
  <si>
    <t>mail@low-carb-frühstück.de</t>
  </si>
  <si>
    <t>Tagesgewicht:</t>
  </si>
  <si>
    <t>Aktivität:</t>
  </si>
  <si>
    <t>Startgewicht:</t>
  </si>
  <si>
    <t>Start</t>
  </si>
  <si>
    <t>Diese Tabelle dient nur der Übersicht über den Diätfortschritt. Alle Werte werden aus dem Tagebuch übernommen oder errechnet und ein Eintrag ist an dieser Stelle nicht nötig.</t>
  </si>
  <si>
    <t>Fragen an:</t>
  </si>
  <si>
    <t>Minihandkäse</t>
  </si>
  <si>
    <t>Hüttenkäse</t>
  </si>
  <si>
    <t>allgemein</t>
  </si>
  <si>
    <t>Quelle: Internet</t>
  </si>
  <si>
    <t>Ei</t>
  </si>
  <si>
    <t>1St</t>
  </si>
  <si>
    <t>Rinderhack</t>
  </si>
  <si>
    <t>HackfleischRind</t>
  </si>
  <si>
    <t>Putenschnitzel</t>
  </si>
  <si>
    <t>SchnitzelPute</t>
  </si>
  <si>
    <t>Aldi</t>
  </si>
  <si>
    <t>Hänchenbrust</t>
  </si>
  <si>
    <t>HänchenbrustAldi</t>
  </si>
  <si>
    <t>Lachs</t>
  </si>
  <si>
    <t>LachsAldiTK</t>
  </si>
  <si>
    <t>Aldi / Tiefkühllachs</t>
  </si>
  <si>
    <t>MagerquarkReweBio</t>
  </si>
  <si>
    <t>Rewe</t>
  </si>
  <si>
    <t>Rewe Bio</t>
  </si>
  <si>
    <t>Blumenkohl</t>
  </si>
  <si>
    <t>BlumenkohlAldiTK</t>
  </si>
  <si>
    <t>Aldi / Tiefkühlblumenkohl</t>
  </si>
  <si>
    <t>Schafskäse</t>
  </si>
  <si>
    <t>Proteinpulver</t>
  </si>
  <si>
    <t>ProteinDoubleChoclote</t>
  </si>
  <si>
    <t>ESN</t>
  </si>
  <si>
    <t>ProteinBanane</t>
  </si>
  <si>
    <t>ESN Pulver / Banane</t>
  </si>
  <si>
    <t>ESN Pulver / DoubleChoc</t>
  </si>
  <si>
    <t>LCF light</t>
  </si>
  <si>
    <t>LightLCF</t>
  </si>
  <si>
    <t>-</t>
  </si>
  <si>
    <t>1 Einheit</t>
  </si>
  <si>
    <t>Kerrygold Butter aus Weidenmilch</t>
  </si>
  <si>
    <t>ProteinPur</t>
  </si>
  <si>
    <t>ESN Pulver / Pur</t>
  </si>
  <si>
    <t>Butter</t>
  </si>
  <si>
    <t>Kerrygold</t>
  </si>
  <si>
    <t>LCF light (25g Butter, 35g Pulver)</t>
  </si>
  <si>
    <t>Eier</t>
  </si>
  <si>
    <t>* Nicht implementiert</t>
  </si>
  <si>
    <t>© www.low-carb-fruehstueck.de</t>
  </si>
  <si>
    <t>PSMF - Diättagebuch und Rechner
Erstellt durch www.low-carb-fruehstueck.de</t>
  </si>
  <si>
    <t>kcal</t>
  </si>
  <si>
    <t>Grundwerte (pro 100g / Stück)</t>
  </si>
  <si>
    <t>(in 100g/St.)</t>
  </si>
  <si>
    <t>Unser Blog (link)</t>
  </si>
  <si>
    <t>Weitere Informationen:</t>
  </si>
  <si>
    <t>fitness-experts (link)</t>
  </si>
  <si>
    <t>2015       V0.2</t>
  </si>
  <si>
    <r>
      <rPr>
        <b/>
        <sz val="12"/>
        <color rgb="FF9C6500"/>
        <rFont val="Calibri"/>
        <family val="2"/>
        <scheme val="minor"/>
      </rPr>
      <t>Warnung:</t>
    </r>
    <r>
      <rPr>
        <sz val="12"/>
        <color rgb="FF9C6500"/>
        <rFont val="Calibri"/>
        <family val="2"/>
        <scheme val="minor"/>
      </rPr>
      <t xml:space="preserve"> Die hier vorgestellte Diät ist eine extreme Diät. Wir übernehmen Verantwortung für unsere Körper und was wir damit machen. Jedoch tun wir dies nicht für irgendjemand anders. Jeder sollte das Risiko für seinen Körper selbst beurteilen und im Zweifel einen Arzt befragen, bevor er so einen extremen Ansatz ausprobiert. Nochmal: Wir sind keine Mediziner und geben hier keine Gesundheitstipps. Wir stellen nur vor, was wir machen – ohne jemandem zu empfehlen dies unreflektiert nachzumachen. Wir übernehmen keine Haftung.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</si>
</sst>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 &quot;g&quot;"/>
    <numFmt numFmtId="165" formatCode="#,###\ &quot;kCal&quot;"/>
    <numFmt numFmtId="166" formatCode="#,###\ &quot;kg&quot;"/>
    <numFmt numFmtId="167" formatCode="#,###\ &quot;cm&quot;"/>
    <numFmt numFmtId="168" formatCode="0\ &quot;Jahre&quot;"/>
    <numFmt numFmtId="169" formatCode="#,###.0\ &quot;kCal&quot;"/>
    <numFmt numFmtId="170" formatCode="0.000"/>
    <numFmt numFmtId="171" formatCode="#.#\ &quot;kg&quot;"/>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1"/>
      <color theme="3"/>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i/>
      <sz val="11"/>
      <color theme="1"/>
      <name val="Calibri"/>
      <family val="2"/>
      <scheme val="minor"/>
    </font>
    <font>
      <sz val="11"/>
      <color theme="0" tint="-0.34998626667073579"/>
      <name val="Calibri"/>
      <family val="2"/>
      <scheme val="minor"/>
    </font>
    <font>
      <sz val="11"/>
      <color rgb="FFFF0000"/>
      <name val="Calibri"/>
      <family val="2"/>
      <scheme val="minor"/>
    </font>
    <font>
      <sz val="11"/>
      <color rgb="FF00B050"/>
      <name val="Calibri"/>
      <family val="2"/>
      <scheme val="minor"/>
    </font>
    <font>
      <sz val="11"/>
      <color rgb="FF333333"/>
      <name val="Calibri"/>
      <family val="2"/>
      <scheme val="minor"/>
    </font>
    <font>
      <sz val="12"/>
      <color theme="1"/>
      <name val="Calibri"/>
      <family val="2"/>
      <scheme val="minor"/>
    </font>
    <font>
      <sz val="11"/>
      <color rgb="FF9C0006"/>
      <name val="Calibri"/>
      <family val="2"/>
      <scheme val="minor"/>
    </font>
    <font>
      <sz val="11"/>
      <color rgb="FF9C6500"/>
      <name val="Calibri"/>
      <family val="2"/>
      <scheme val="minor"/>
    </font>
    <font>
      <sz val="11"/>
      <color rgb="FFFAB418"/>
      <name val="Arial"/>
      <family val="2"/>
    </font>
    <font>
      <b/>
      <sz val="12"/>
      <color rgb="FF9C6500"/>
      <name val="Calibri"/>
      <family val="2"/>
      <scheme val="minor"/>
    </font>
    <font>
      <sz val="12"/>
      <color rgb="FF9C6500"/>
      <name val="Calibri"/>
      <family val="2"/>
      <scheme val="minor"/>
    </font>
  </fonts>
  <fills count="10">
    <fill>
      <patternFill patternType="none"/>
    </fill>
    <fill>
      <patternFill patternType="gray125"/>
    </fill>
    <fill>
      <patternFill patternType="solid">
        <fgColor rgb="FFC6EFCE"/>
      </patternFill>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rgb="FFFFC7CE"/>
      </patternFill>
    </fill>
    <fill>
      <patternFill patternType="solid">
        <fgColor rgb="FFFFEB9C"/>
      </patternFill>
    </fill>
  </fills>
  <borders count="29">
    <border>
      <left/>
      <right/>
      <top/>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3F3F3F"/>
      </left>
      <right/>
      <top style="thin">
        <color rgb="FF3F3F3F"/>
      </top>
      <bottom style="thin">
        <color rgb="FF3F3F3F"/>
      </bottom>
      <diagonal/>
    </border>
    <border>
      <left style="thin">
        <color rgb="FF3F3F3F"/>
      </left>
      <right/>
      <top style="thin">
        <color rgb="FF3F3F3F"/>
      </top>
      <bottom/>
      <diagonal/>
    </border>
    <border>
      <left style="thin">
        <color rgb="FF3F3F3F"/>
      </left>
      <right/>
      <top/>
      <bottom style="thin">
        <color rgb="FF3F3F3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2" borderId="0" applyNumberFormat="0" applyBorder="0" applyAlignment="0" applyProtection="0"/>
    <xf numFmtId="0" fontId="5" fillId="3" borderId="2" applyNumberFormat="0" applyAlignment="0" applyProtection="0"/>
    <xf numFmtId="0" fontId="6" fillId="0" borderId="0" applyNumberFormat="0" applyFill="0" applyBorder="0" applyAlignment="0" applyProtection="0"/>
    <xf numFmtId="0" fontId="8"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9" fillId="0" borderId="0" applyNumberFormat="0" applyFill="0" applyBorder="0" applyAlignment="0" applyProtection="0"/>
    <xf numFmtId="0" fontId="16" fillId="8" borderId="0" applyNumberFormat="0" applyBorder="0" applyAlignment="0" applyProtection="0"/>
    <xf numFmtId="0" fontId="17" fillId="9" borderId="0" applyNumberFormat="0" applyBorder="0" applyAlignment="0" applyProtection="0"/>
  </cellStyleXfs>
  <cellXfs count="212">
    <xf numFmtId="0" fontId="0" fillId="0" borderId="0" xfId="0"/>
    <xf numFmtId="0" fontId="0" fillId="0" borderId="4" xfId="0" applyBorder="1"/>
    <xf numFmtId="0" fontId="0" fillId="0" borderId="7" xfId="0" applyBorder="1"/>
    <xf numFmtId="0" fontId="0" fillId="0" borderId="9" xfId="0" applyBorder="1"/>
    <xf numFmtId="0" fontId="0" fillId="0" borderId="15" xfId="0" applyBorder="1"/>
    <xf numFmtId="0" fontId="0" fillId="0" borderId="16" xfId="0" applyBorder="1"/>
    <xf numFmtId="0" fontId="0" fillId="0" borderId="17" xfId="0" applyBorder="1"/>
    <xf numFmtId="164" fontId="6" fillId="5" borderId="14" xfId="5" applyNumberFormat="1" applyFill="1" applyBorder="1"/>
    <xf numFmtId="165" fontId="6" fillId="5" borderId="13" xfId="5" applyNumberFormat="1" applyFill="1" applyBorder="1"/>
    <xf numFmtId="0" fontId="3" fillId="5" borderId="14" xfId="2" applyFill="1" applyBorder="1" applyAlignment="1">
      <alignment horizontal="center" vertical="center"/>
    </xf>
    <xf numFmtId="9" fontId="6" fillId="5" borderId="14" xfId="5" applyNumberFormat="1" applyFill="1" applyBorder="1"/>
    <xf numFmtId="0" fontId="3" fillId="5" borderId="3" xfId="2" applyFill="1" applyBorder="1" applyAlignment="1">
      <alignment horizontal="center" vertical="center"/>
    </xf>
    <xf numFmtId="0" fontId="1" fillId="5" borderId="17" xfId="7" applyBorder="1" applyAlignment="1">
      <alignment horizontal="center"/>
    </xf>
    <xf numFmtId="0" fontId="1" fillId="5" borderId="17" xfId="7" applyBorder="1"/>
    <xf numFmtId="0" fontId="1" fillId="5" borderId="3" xfId="7" applyBorder="1"/>
    <xf numFmtId="0" fontId="6" fillId="5" borderId="3" xfId="5" applyFill="1" applyBorder="1"/>
    <xf numFmtId="166" fontId="6" fillId="5" borderId="3" xfId="5" applyNumberFormat="1" applyFill="1" applyBorder="1"/>
    <xf numFmtId="0" fontId="3" fillId="5" borderId="12" xfId="2" applyFill="1" applyBorder="1" applyAlignment="1">
      <alignment horizontal="center" vertical="center"/>
    </xf>
    <xf numFmtId="0" fontId="3" fillId="5" borderId="13" xfId="2" applyFill="1" applyBorder="1" applyAlignment="1">
      <alignment horizontal="center" vertical="center"/>
    </xf>
    <xf numFmtId="0" fontId="6" fillId="5" borderId="12" xfId="5" applyFill="1" applyBorder="1"/>
    <xf numFmtId="165" fontId="6" fillId="5" borderId="3" xfId="5" applyNumberFormat="1" applyFill="1" applyBorder="1"/>
    <xf numFmtId="165" fontId="5" fillId="3" borderId="18" xfId="4" applyNumberFormat="1" applyBorder="1"/>
    <xf numFmtId="165" fontId="5" fillId="3" borderId="19" xfId="4" applyNumberFormat="1" applyBorder="1"/>
    <xf numFmtId="165" fontId="6" fillId="5" borderId="12" xfId="5" applyNumberFormat="1" applyFill="1" applyBorder="1"/>
    <xf numFmtId="165" fontId="5" fillId="3" borderId="20" xfId="4" applyNumberFormat="1" applyBorder="1"/>
    <xf numFmtId="9" fontId="6" fillId="0" borderId="15" xfId="5" applyNumberFormat="1" applyBorder="1"/>
    <xf numFmtId="9" fontId="6" fillId="0" borderId="17" xfId="5" applyNumberFormat="1" applyBorder="1"/>
    <xf numFmtId="9" fontId="6" fillId="0" borderId="16" xfId="5" applyNumberFormat="1" applyBorder="1"/>
    <xf numFmtId="0" fontId="1" fillId="7" borderId="12" xfId="9" applyBorder="1" applyAlignment="1">
      <alignment horizontal="center" vertical="center"/>
    </xf>
    <xf numFmtId="0" fontId="1" fillId="7" borderId="14" xfId="9" applyBorder="1" applyAlignment="1">
      <alignment horizontal="center" vertical="center"/>
    </xf>
    <xf numFmtId="0" fontId="1" fillId="7" borderId="13" xfId="9" applyBorder="1" applyAlignment="1">
      <alignment horizontal="center" vertical="center"/>
    </xf>
    <xf numFmtId="0" fontId="1" fillId="5" borderId="12" xfId="7" applyBorder="1" applyAlignment="1">
      <alignment horizontal="center" vertical="center"/>
    </xf>
    <xf numFmtId="0" fontId="1" fillId="5" borderId="13" xfId="7" applyBorder="1" applyAlignment="1">
      <alignment horizontal="center" vertical="center"/>
    </xf>
    <xf numFmtId="0" fontId="1" fillId="5" borderId="14" xfId="7" applyBorder="1"/>
    <xf numFmtId="0" fontId="1" fillId="5" borderId="13" xfId="7" applyBorder="1"/>
    <xf numFmtId="0" fontId="1" fillId="5" borderId="12" xfId="7" applyBorder="1" applyAlignment="1">
      <alignment horizontal="center"/>
    </xf>
    <xf numFmtId="0" fontId="1" fillId="5" borderId="13" xfId="7" applyBorder="1" applyAlignment="1">
      <alignment horizontal="center"/>
    </xf>
    <xf numFmtId="0" fontId="6" fillId="5" borderId="3" xfId="5" applyFill="1" applyBorder="1" applyAlignment="1">
      <alignment horizontal="center"/>
    </xf>
    <xf numFmtId="0" fontId="0" fillId="0" borderId="6" xfId="0" applyBorder="1"/>
    <xf numFmtId="0" fontId="0" fillId="0" borderId="8" xfId="0" applyBorder="1"/>
    <xf numFmtId="0" fontId="0" fillId="0" borderId="11" xfId="0" applyBorder="1"/>
    <xf numFmtId="0" fontId="1" fillId="6" borderId="3" xfId="8" applyBorder="1" applyAlignment="1">
      <alignment horizontal="center" vertical="center"/>
    </xf>
    <xf numFmtId="0" fontId="6" fillId="5" borderId="17" xfId="5" applyFill="1" applyBorder="1" applyAlignment="1">
      <alignment horizontal="center" vertical="center"/>
    </xf>
    <xf numFmtId="0" fontId="6" fillId="5" borderId="16" xfId="5" applyFill="1" applyBorder="1" applyAlignment="1">
      <alignment horizontal="center" vertical="center"/>
    </xf>
    <xf numFmtId="0" fontId="1" fillId="5" borderId="15" xfId="7" applyBorder="1"/>
    <xf numFmtId="0" fontId="0" fillId="5" borderId="15" xfId="7" applyFont="1" applyBorder="1"/>
    <xf numFmtId="0" fontId="0" fillId="5" borderId="16" xfId="7" applyFont="1" applyBorder="1"/>
    <xf numFmtId="164" fontId="1" fillId="5" borderId="15" xfId="7" applyNumberFormat="1" applyBorder="1"/>
    <xf numFmtId="164" fontId="1" fillId="5" borderId="16" xfId="7" applyNumberFormat="1" applyBorder="1"/>
    <xf numFmtId="0" fontId="0" fillId="6" borderId="3" xfId="8" applyFont="1" applyBorder="1" applyAlignment="1">
      <alignment horizontal="center" vertical="center"/>
    </xf>
    <xf numFmtId="0" fontId="0" fillId="0" borderId="0" xfId="0" applyBorder="1" applyAlignment="1">
      <alignment horizontal="center" vertical="center"/>
    </xf>
    <xf numFmtId="164" fontId="1" fillId="7" borderId="4" xfId="9" applyNumberFormat="1" applyBorder="1"/>
    <xf numFmtId="164" fontId="1" fillId="7" borderId="5" xfId="9" applyNumberFormat="1" applyBorder="1"/>
    <xf numFmtId="169" fontId="1" fillId="7" borderId="6" xfId="9" applyNumberFormat="1" applyBorder="1"/>
    <xf numFmtId="164" fontId="1" fillId="7" borderId="7" xfId="9" applyNumberFormat="1" applyBorder="1"/>
    <xf numFmtId="164" fontId="1" fillId="7" borderId="0" xfId="9" applyNumberFormat="1" applyBorder="1"/>
    <xf numFmtId="169" fontId="1" fillId="7" borderId="8" xfId="9" applyNumberFormat="1" applyBorder="1"/>
    <xf numFmtId="164" fontId="1" fillId="7" borderId="9" xfId="9" applyNumberFormat="1" applyBorder="1"/>
    <xf numFmtId="164" fontId="1" fillId="7" borderId="10" xfId="9" applyNumberFormat="1" applyBorder="1"/>
    <xf numFmtId="169" fontId="1" fillId="7" borderId="11" xfId="9" applyNumberFormat="1" applyBorder="1"/>
    <xf numFmtId="0" fontId="0" fillId="5" borderId="3" xfId="7" applyFont="1" applyBorder="1" applyAlignment="1">
      <alignment horizontal="center" vertical="center"/>
    </xf>
    <xf numFmtId="169" fontId="4" fillId="2" borderId="3" xfId="3" applyNumberFormat="1" applyBorder="1"/>
    <xf numFmtId="170" fontId="1" fillId="5" borderId="15" xfId="7" applyNumberFormat="1" applyBorder="1"/>
    <xf numFmtId="170" fontId="1" fillId="5" borderId="16" xfId="7" applyNumberFormat="1" applyBorder="1"/>
    <xf numFmtId="0" fontId="1" fillId="5" borderId="14" xfId="7" applyBorder="1" applyAlignment="1">
      <alignment horizontal="center" vertical="center"/>
    </xf>
    <xf numFmtId="0" fontId="0" fillId="0" borderId="5" xfId="0" applyBorder="1"/>
    <xf numFmtId="0" fontId="0" fillId="0" borderId="0" xfId="0" applyBorder="1"/>
    <xf numFmtId="0" fontId="0" fillId="0" borderId="10" xfId="0" applyBorder="1"/>
    <xf numFmtId="0" fontId="0" fillId="0" borderId="12" xfId="0" applyBorder="1"/>
    <xf numFmtId="0" fontId="0" fillId="0" borderId="14" xfId="0" applyBorder="1"/>
    <xf numFmtId="0" fontId="0" fillId="0" borderId="13" xfId="0" applyBorder="1"/>
    <xf numFmtId="0" fontId="0" fillId="0" borderId="14" xfId="0" applyBorder="1" applyAlignment="1">
      <alignment horizontal="right"/>
    </xf>
    <xf numFmtId="0" fontId="9" fillId="0" borderId="14" xfId="10" applyBorder="1"/>
    <xf numFmtId="0" fontId="1" fillId="5" borderId="16" xfId="7" applyBorder="1"/>
    <xf numFmtId="164" fontId="0" fillId="0" borderId="0" xfId="0" applyNumberFormat="1" applyFont="1" applyBorder="1"/>
    <xf numFmtId="165" fontId="0" fillId="0" borderId="8" xfId="0" applyNumberFormat="1" applyFont="1" applyBorder="1"/>
    <xf numFmtId="166" fontId="10" fillId="0" borderId="15" xfId="5" applyNumberFormat="1" applyFont="1" applyBorder="1"/>
    <xf numFmtId="166" fontId="0" fillId="0" borderId="17" xfId="0" applyNumberFormat="1" applyFont="1" applyBorder="1"/>
    <xf numFmtId="165" fontId="0" fillId="0" borderId="0" xfId="0" applyNumberFormat="1" applyFont="1" applyBorder="1"/>
    <xf numFmtId="0" fontId="3" fillId="5" borderId="15" xfId="2" applyFill="1" applyBorder="1" applyAlignment="1">
      <alignment horizontal="center" vertical="center"/>
    </xf>
    <xf numFmtId="166" fontId="6" fillId="5" borderId="16" xfId="5" applyNumberFormat="1" applyFill="1" applyBorder="1"/>
    <xf numFmtId="166" fontId="10" fillId="0" borderId="17" xfId="5" applyNumberFormat="1" applyFont="1" applyBorder="1"/>
    <xf numFmtId="166" fontId="10" fillId="0" borderId="16" xfId="5" applyNumberFormat="1" applyFont="1" applyBorder="1"/>
    <xf numFmtId="170" fontId="1" fillId="5" borderId="13" xfId="7" applyNumberFormat="1" applyBorder="1" applyAlignment="1">
      <alignment horizontal="center"/>
    </xf>
    <xf numFmtId="171" fontId="8" fillId="4" borderId="0" xfId="6" applyNumberFormat="1" applyBorder="1"/>
    <xf numFmtId="0" fontId="7" fillId="0" borderId="7" xfId="0" applyFont="1" applyBorder="1" applyAlignment="1"/>
    <xf numFmtId="0" fontId="7" fillId="0" borderId="0" xfId="0" applyFont="1" applyBorder="1" applyAlignment="1"/>
    <xf numFmtId="0" fontId="1" fillId="5" borderId="0" xfId="7" applyBorder="1"/>
    <xf numFmtId="170" fontId="0" fillId="0" borderId="0" xfId="0" applyNumberFormat="1" applyBorder="1"/>
    <xf numFmtId="0" fontId="0" fillId="0" borderId="5" xfId="0" applyBorder="1" applyAlignment="1">
      <alignment horizontal="center"/>
    </xf>
    <xf numFmtId="0" fontId="1" fillId="5" borderId="14" xfId="7" applyBorder="1" applyAlignment="1">
      <alignment horizontal="center" vertical="center"/>
    </xf>
    <xf numFmtId="0" fontId="0" fillId="0" borderId="10" xfId="0" applyBorder="1" applyAlignment="1">
      <alignment horizontal="center"/>
    </xf>
    <xf numFmtId="2" fontId="0" fillId="0" borderId="0" xfId="0" applyNumberFormat="1" applyBorder="1"/>
    <xf numFmtId="2" fontId="4" fillId="2" borderId="0" xfId="3" applyNumberFormat="1" applyBorder="1"/>
    <xf numFmtId="0" fontId="0" fillId="0" borderId="0" xfId="0" applyBorder="1" applyAlignment="1"/>
    <xf numFmtId="0" fontId="0" fillId="0" borderId="0" xfId="0" applyProtection="1">
      <protection locked="0"/>
    </xf>
    <xf numFmtId="170" fontId="0" fillId="5" borderId="16" xfId="7" applyNumberFormat="1" applyFont="1" applyBorder="1"/>
    <xf numFmtId="0" fontId="0" fillId="0" borderId="0" xfId="0" applyBorder="1" applyAlignment="1">
      <alignment horizontal="left" vertical="top" wrapText="1"/>
    </xf>
    <xf numFmtId="0" fontId="0" fillId="0" borderId="0" xfId="0" applyBorder="1" applyAlignment="1">
      <alignment horizontal="left" vertical="top"/>
    </xf>
    <xf numFmtId="2" fontId="17" fillId="9" borderId="0" xfId="12" applyNumberFormat="1" applyBorder="1"/>
    <xf numFmtId="2" fontId="16" fillId="8" borderId="0" xfId="11" applyNumberFormat="1" applyBorder="1"/>
    <xf numFmtId="0" fontId="0" fillId="0" borderId="5" xfId="0" applyBorder="1" applyProtection="1"/>
    <xf numFmtId="0" fontId="0" fillId="0" borderId="6" xfId="0" applyBorder="1" applyProtection="1"/>
    <xf numFmtId="0" fontId="0" fillId="0" borderId="0" xfId="0" applyBorder="1" applyProtection="1"/>
    <xf numFmtId="0" fontId="0" fillId="0" borderId="8" xfId="0" applyBorder="1" applyProtection="1"/>
    <xf numFmtId="0" fontId="0" fillId="0" borderId="15" xfId="0" applyBorder="1" applyProtection="1">
      <protection locked="0"/>
    </xf>
    <xf numFmtId="0" fontId="0" fillId="0" borderId="6" xfId="0" applyBorder="1" applyProtection="1">
      <protection locked="0"/>
    </xf>
    <xf numFmtId="170" fontId="0" fillId="0" borderId="15" xfId="0" applyNumberFormat="1" applyBorder="1" applyProtection="1">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7" xfId="0" applyBorder="1" applyProtection="1">
      <protection locked="0"/>
    </xf>
    <xf numFmtId="0" fontId="0" fillId="0" borderId="8" xfId="0" applyBorder="1" applyProtection="1">
      <protection locked="0"/>
    </xf>
    <xf numFmtId="170" fontId="0" fillId="0" borderId="17" xfId="0" applyNumberFormat="1" applyBorder="1" applyProtection="1">
      <protection locked="0"/>
    </xf>
    <xf numFmtId="0" fontId="0" fillId="0" borderId="7"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6" xfId="0" applyBorder="1" applyProtection="1">
      <protection locked="0"/>
    </xf>
    <xf numFmtId="0" fontId="0" fillId="0" borderId="11" xfId="0" applyBorder="1" applyProtection="1">
      <protection locked="0"/>
    </xf>
    <xf numFmtId="170" fontId="0" fillId="0" borderId="16" xfId="0" applyNumberFormat="1" applyBorder="1" applyProtection="1">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166" fontId="0" fillId="0" borderId="6" xfId="0" applyNumberFormat="1" applyBorder="1" applyProtection="1">
      <protection locked="0"/>
    </xf>
    <xf numFmtId="165" fontId="0" fillId="0" borderId="11" xfId="0" applyNumberFormat="1" applyBorder="1" applyProtection="1">
      <protection locked="0"/>
    </xf>
    <xf numFmtId="164" fontId="0" fillId="0" borderId="15" xfId="0" applyNumberFormat="1" applyBorder="1" applyProtection="1">
      <protection locked="0"/>
    </xf>
    <xf numFmtId="164" fontId="0" fillId="0" borderId="5" xfId="0" applyNumberFormat="1" applyBorder="1" applyProtection="1">
      <protection locked="0"/>
    </xf>
    <xf numFmtId="169" fontId="0" fillId="0" borderId="6" xfId="0" applyNumberFormat="1" applyBorder="1" applyProtection="1">
      <protection locked="0"/>
    </xf>
    <xf numFmtId="164" fontId="0" fillId="0" borderId="17" xfId="0" applyNumberFormat="1" applyBorder="1" applyProtection="1">
      <protection locked="0"/>
    </xf>
    <xf numFmtId="164" fontId="0" fillId="0" borderId="0" xfId="0" applyNumberFormat="1" applyBorder="1" applyProtection="1">
      <protection locked="0"/>
    </xf>
    <xf numFmtId="169" fontId="0" fillId="0" borderId="8" xfId="0" applyNumberFormat="1" applyBorder="1" applyProtection="1">
      <protection locked="0"/>
    </xf>
    <xf numFmtId="164" fontId="0" fillId="0" borderId="16" xfId="0" applyNumberFormat="1" applyBorder="1" applyProtection="1">
      <protection locked="0"/>
    </xf>
    <xf numFmtId="164" fontId="0" fillId="0" borderId="10" xfId="0" applyNumberFormat="1" applyBorder="1" applyProtection="1">
      <protection locked="0"/>
    </xf>
    <xf numFmtId="169" fontId="0" fillId="0" borderId="11" xfId="0" applyNumberFormat="1" applyBorder="1" applyProtection="1">
      <protection locked="0"/>
    </xf>
    <xf numFmtId="0" fontId="0" fillId="0" borderId="7" xfId="0" applyBorder="1" applyProtection="1">
      <protection locked="0"/>
    </xf>
    <xf numFmtId="49" fontId="0" fillId="0" borderId="0" xfId="0" applyNumberFormat="1" applyBorder="1" applyAlignment="1" applyProtection="1">
      <alignment horizontal="left" vertical="center"/>
      <protection locked="0"/>
    </xf>
    <xf numFmtId="0" fontId="0" fillId="0" borderId="0" xfId="0" applyBorder="1" applyProtection="1">
      <protection locked="0"/>
    </xf>
    <xf numFmtId="0" fontId="0" fillId="0" borderId="0" xfId="0" applyBorder="1" applyAlignment="1" applyProtection="1">
      <alignment horizontal="left" vertical="center"/>
      <protection locked="0"/>
    </xf>
    <xf numFmtId="0" fontId="0" fillId="0" borderId="0" xfId="0" applyFill="1" applyBorder="1" applyProtection="1">
      <protection locked="0"/>
    </xf>
    <xf numFmtId="0" fontId="0" fillId="0" borderId="0" xfId="0" applyBorder="1" applyAlignment="1" applyProtection="1">
      <alignment horizontal="center"/>
      <protection locked="0"/>
    </xf>
    <xf numFmtId="0" fontId="13" fillId="0" borderId="0" xfId="0" applyFont="1" applyBorder="1" applyAlignment="1" applyProtection="1">
      <alignment horizontal="center"/>
      <protection locked="0"/>
    </xf>
    <xf numFmtId="0" fontId="12" fillId="0" borderId="0" xfId="0" applyFont="1" applyBorder="1" applyAlignment="1" applyProtection="1">
      <alignment horizontal="center"/>
      <protection locked="0"/>
    </xf>
    <xf numFmtId="0" fontId="0" fillId="0" borderId="0" xfId="0" applyFill="1" applyBorder="1" applyAlignment="1" applyProtection="1">
      <alignment horizontal="center"/>
      <protection locked="0"/>
    </xf>
    <xf numFmtId="0" fontId="13" fillId="0" borderId="0" xfId="0" applyFont="1" applyFill="1" applyBorder="1" applyAlignment="1" applyProtection="1">
      <alignment horizontal="center"/>
      <protection locked="0"/>
    </xf>
    <xf numFmtId="0" fontId="0" fillId="0" borderId="0" xfId="0" applyAlignment="1" applyProtection="1">
      <alignment horizontal="center"/>
      <protection locked="0"/>
    </xf>
    <xf numFmtId="0" fontId="0" fillId="0" borderId="7" xfId="0" applyFill="1" applyBorder="1" applyProtection="1">
      <protection locked="0"/>
    </xf>
    <xf numFmtId="0" fontId="0" fillId="0" borderId="0" xfId="0" applyFill="1" applyBorder="1" applyAlignment="1" applyProtection="1">
      <alignment horizontal="left" vertical="center"/>
      <protection locked="0"/>
    </xf>
    <xf numFmtId="0" fontId="14" fillId="0" borderId="0" xfId="0" applyFont="1" applyAlignment="1" applyProtection="1">
      <alignment horizontal="center"/>
      <protection locked="0"/>
    </xf>
    <xf numFmtId="0" fontId="0" fillId="0" borderId="0" xfId="0" applyBorder="1" applyAlignment="1" applyProtection="1">
      <alignment horizontal="left"/>
      <protection locked="0"/>
    </xf>
    <xf numFmtId="0" fontId="0" fillId="0" borderId="9" xfId="0" applyBorder="1" applyProtection="1">
      <protection locked="0"/>
    </xf>
    <xf numFmtId="0" fontId="0" fillId="0" borderId="10" xfId="0" applyBorder="1" applyAlignment="1" applyProtection="1">
      <alignment horizontal="left"/>
      <protection locked="0"/>
    </xf>
    <xf numFmtId="0" fontId="0" fillId="0" borderId="10" xfId="0" applyBorder="1" applyProtection="1">
      <protection locked="0"/>
    </xf>
    <xf numFmtId="0" fontId="0" fillId="0" borderId="10" xfId="0" applyBorder="1" applyAlignment="1" applyProtection="1">
      <alignment horizontal="center"/>
      <protection locked="0"/>
    </xf>
    <xf numFmtId="49" fontId="2" fillId="6" borderId="4" xfId="1" applyNumberFormat="1" applyFill="1" applyBorder="1" applyAlignment="1">
      <alignment horizontal="center" vertical="top" wrapText="1"/>
    </xf>
    <xf numFmtId="49" fontId="2" fillId="6" borderId="5" xfId="1" applyNumberFormat="1" applyFill="1" applyBorder="1" applyAlignment="1">
      <alignment horizontal="center" vertical="top" wrapText="1"/>
    </xf>
    <xf numFmtId="49" fontId="2" fillId="6" borderId="6" xfId="1" applyNumberFormat="1" applyFill="1" applyBorder="1" applyAlignment="1">
      <alignment horizontal="center" vertical="top" wrapText="1"/>
    </xf>
    <xf numFmtId="49" fontId="2" fillId="6" borderId="7" xfId="1" applyNumberFormat="1" applyFill="1" applyBorder="1" applyAlignment="1">
      <alignment horizontal="center" vertical="top" wrapText="1"/>
    </xf>
    <xf numFmtId="49" fontId="2" fillId="6" borderId="0" xfId="1" applyNumberFormat="1" applyFill="1" applyBorder="1" applyAlignment="1">
      <alignment horizontal="center" vertical="top" wrapText="1"/>
    </xf>
    <xf numFmtId="49" fontId="2" fillId="6" borderId="8" xfId="1" applyNumberFormat="1" applyFill="1" applyBorder="1" applyAlignment="1">
      <alignment horizontal="center" vertical="top" wrapText="1"/>
    </xf>
    <xf numFmtId="49" fontId="2" fillId="6" borderId="9" xfId="1" applyNumberFormat="1" applyFill="1" applyBorder="1" applyAlignment="1">
      <alignment horizontal="center" vertical="top" wrapText="1"/>
    </xf>
    <xf numFmtId="49" fontId="2" fillId="6" borderId="10" xfId="1" applyNumberFormat="1" applyFill="1" applyBorder="1" applyAlignment="1">
      <alignment horizontal="center" vertical="top" wrapText="1"/>
    </xf>
    <xf numFmtId="49" fontId="2" fillId="6" borderId="11" xfId="1" applyNumberFormat="1" applyFill="1" applyBorder="1" applyAlignment="1">
      <alignment horizontal="center" vertical="top" wrapText="1"/>
    </xf>
    <xf numFmtId="168" fontId="0" fillId="0" borderId="12" xfId="0" applyNumberFormat="1" applyBorder="1" applyAlignment="1" applyProtection="1">
      <alignment horizontal="center"/>
      <protection locked="0"/>
    </xf>
    <xf numFmtId="168" fontId="0" fillId="0" borderId="13" xfId="0" applyNumberFormat="1" applyBorder="1" applyAlignment="1" applyProtection="1">
      <alignment horizontal="center"/>
      <protection locked="0"/>
    </xf>
    <xf numFmtId="167" fontId="0" fillId="0" borderId="12" xfId="0" applyNumberFormat="1" applyBorder="1" applyAlignment="1" applyProtection="1">
      <alignment horizontal="center"/>
      <protection locked="0"/>
    </xf>
    <xf numFmtId="167" fontId="0" fillId="0" borderId="13" xfId="0" applyNumberFormat="1" applyBorder="1" applyAlignment="1" applyProtection="1">
      <alignment horizontal="center"/>
      <protection locked="0"/>
    </xf>
    <xf numFmtId="166" fontId="0" fillId="0" borderId="9" xfId="0" applyNumberFormat="1" applyBorder="1" applyAlignment="1" applyProtection="1">
      <alignment horizontal="center"/>
      <protection locked="0"/>
    </xf>
    <xf numFmtId="166" fontId="0" fillId="0" borderId="11" xfId="0" applyNumberFormat="1" applyBorder="1" applyAlignment="1" applyProtection="1">
      <alignment horizontal="center"/>
      <protection locked="0"/>
    </xf>
    <xf numFmtId="166" fontId="0" fillId="0" borderId="14" xfId="0" applyNumberFormat="1" applyBorder="1" applyAlignment="1" applyProtection="1">
      <alignment horizontal="center"/>
      <protection locked="0"/>
    </xf>
    <xf numFmtId="166" fontId="0" fillId="0" borderId="13" xfId="0" applyNumberFormat="1" applyBorder="1" applyAlignment="1" applyProtection="1">
      <alignment horizontal="center"/>
      <protection locked="0"/>
    </xf>
    <xf numFmtId="164" fontId="0" fillId="0" borderId="14" xfId="0" applyNumberFormat="1" applyBorder="1" applyAlignment="1" applyProtection="1">
      <alignment horizontal="center"/>
      <protection locked="0"/>
    </xf>
    <xf numFmtId="164" fontId="0" fillId="0" borderId="13" xfId="0" applyNumberFormat="1" applyBorder="1" applyAlignment="1" applyProtection="1">
      <alignment horizontal="center"/>
      <protection locked="0"/>
    </xf>
    <xf numFmtId="165" fontId="0" fillId="0" borderId="10" xfId="0" applyNumberFormat="1" applyBorder="1" applyAlignment="1" applyProtection="1">
      <alignment horizontal="center"/>
      <protection locked="0"/>
    </xf>
    <xf numFmtId="165" fontId="0" fillId="0" borderId="11" xfId="0" applyNumberFormat="1" applyBorder="1" applyAlignment="1" applyProtection="1">
      <alignment horizontal="center"/>
      <protection locked="0"/>
    </xf>
    <xf numFmtId="166" fontId="0" fillId="0" borderId="0" xfId="0" applyNumberFormat="1" applyBorder="1" applyAlignment="1" applyProtection="1">
      <alignment horizontal="center"/>
    </xf>
    <xf numFmtId="165" fontId="0" fillId="0" borderId="0" xfId="0" applyNumberFormat="1" applyBorder="1" applyAlignment="1" applyProtection="1">
      <alignment horizontal="center"/>
    </xf>
    <xf numFmtId="168" fontId="0" fillId="0" borderId="0" xfId="0" applyNumberFormat="1" applyBorder="1" applyAlignment="1" applyProtection="1">
      <alignment horizontal="center"/>
    </xf>
    <xf numFmtId="167" fontId="0" fillId="0" borderId="0" xfId="0" applyNumberFormat="1" applyBorder="1" applyAlignment="1" applyProtection="1">
      <alignment horizontal="center"/>
    </xf>
    <xf numFmtId="164" fontId="0" fillId="0" borderId="0" xfId="0" applyNumberFormat="1" applyBorder="1" applyAlignment="1" applyProtection="1">
      <alignment horizontal="center"/>
    </xf>
    <xf numFmtId="0" fontId="15" fillId="0" borderId="0" xfId="0" applyFont="1" applyBorder="1" applyAlignment="1">
      <alignment horizontal="left" vertical="top" wrapText="1"/>
    </xf>
    <xf numFmtId="0" fontId="0" fillId="0" borderId="0" xfId="0" applyBorder="1" applyAlignment="1">
      <alignment horizontal="left" vertical="top" wrapText="1"/>
    </xf>
    <xf numFmtId="0" fontId="9" fillId="2" borderId="0" xfId="10" applyFill="1" applyBorder="1" applyAlignment="1">
      <alignment horizontal="center" vertical="top" wrapText="1"/>
    </xf>
    <xf numFmtId="0" fontId="7" fillId="0" borderId="0" xfId="0" applyFont="1" applyBorder="1" applyAlignment="1">
      <alignment horizontal="center" vertical="center" wrapText="1"/>
    </xf>
    <xf numFmtId="0" fontId="3" fillId="5" borderId="4" xfId="2" applyFill="1" applyBorder="1" applyAlignment="1">
      <alignment horizontal="center" vertical="center"/>
    </xf>
    <xf numFmtId="0" fontId="3" fillId="5" borderId="6" xfId="2" applyFill="1" applyBorder="1" applyAlignment="1">
      <alignment horizontal="center" vertical="center"/>
    </xf>
    <xf numFmtId="165" fontId="0" fillId="0" borderId="4" xfId="0" applyNumberFormat="1" applyFont="1" applyBorder="1" applyAlignment="1">
      <alignment horizontal="right"/>
    </xf>
    <xf numFmtId="165" fontId="0" fillId="0" borderId="6" xfId="0" applyNumberFormat="1" applyFont="1" applyBorder="1" applyAlignment="1">
      <alignment horizontal="right"/>
    </xf>
    <xf numFmtId="165" fontId="0" fillId="0" borderId="7" xfId="0" applyNumberFormat="1" applyFont="1" applyBorder="1" applyAlignment="1">
      <alignment horizontal="right"/>
    </xf>
    <xf numFmtId="165" fontId="0" fillId="0" borderId="8" xfId="0" applyNumberFormat="1" applyFont="1" applyBorder="1" applyAlignment="1">
      <alignment horizontal="right"/>
    </xf>
    <xf numFmtId="165" fontId="11" fillId="5" borderId="12" xfId="7" applyNumberFormat="1" applyFont="1" applyBorder="1" applyAlignment="1">
      <alignment horizontal="right"/>
    </xf>
    <xf numFmtId="165" fontId="11" fillId="5" borderId="13" xfId="7" applyNumberFormat="1" applyFont="1" applyBorder="1" applyAlignment="1">
      <alignment horizontal="right"/>
    </xf>
    <xf numFmtId="165" fontId="0" fillId="0" borderId="9" xfId="0" applyNumberFormat="1" applyFont="1" applyBorder="1" applyAlignment="1">
      <alignment horizontal="right"/>
    </xf>
    <xf numFmtId="165" fontId="0" fillId="0" borderId="11" xfId="0" applyNumberFormat="1" applyFont="1" applyBorder="1" applyAlignment="1">
      <alignment horizontal="right"/>
    </xf>
    <xf numFmtId="165" fontId="11" fillId="5" borderId="9" xfId="7" applyNumberFormat="1" applyFont="1" applyBorder="1" applyAlignment="1">
      <alignment horizontal="right"/>
    </xf>
    <xf numFmtId="165" fontId="11" fillId="5" borderId="11" xfId="7" applyNumberFormat="1" applyFont="1" applyBorder="1" applyAlignment="1">
      <alignment horizontal="right"/>
    </xf>
    <xf numFmtId="0" fontId="0" fillId="5" borderId="9" xfId="7" applyFont="1" applyBorder="1" applyAlignment="1">
      <alignment horizontal="center"/>
    </xf>
    <xf numFmtId="0" fontId="1" fillId="5" borderId="10" xfId="7" applyBorder="1" applyAlignment="1">
      <alignment horizontal="center"/>
    </xf>
    <xf numFmtId="0" fontId="1" fillId="5" borderId="11" xfId="7" applyBorder="1" applyAlignment="1">
      <alignment horizontal="center"/>
    </xf>
    <xf numFmtId="0" fontId="7" fillId="0" borderId="0" xfId="0" applyFont="1" applyAlignment="1">
      <alignment horizontal="center"/>
    </xf>
    <xf numFmtId="0" fontId="0" fillId="0" borderId="0" xfId="0" applyBorder="1" applyAlignment="1" applyProtection="1">
      <alignment horizontal="center"/>
      <protection locked="0"/>
    </xf>
    <xf numFmtId="0" fontId="1" fillId="5" borderId="14" xfId="7" applyBorder="1" applyAlignment="1">
      <alignment horizontal="center" vertical="center"/>
    </xf>
    <xf numFmtId="0" fontId="0" fillId="0" borderId="0" xfId="0" applyAlignment="1" applyProtection="1">
      <alignment horizontal="center"/>
      <protection locked="0"/>
    </xf>
    <xf numFmtId="0" fontId="18" fillId="0" borderId="0" xfId="0" applyFont="1" applyAlignment="1">
      <alignment vertical="center" wrapText="1"/>
    </xf>
    <xf numFmtId="0" fontId="20" fillId="9" borderId="21" xfId="12" applyFont="1" applyBorder="1" applyAlignment="1">
      <alignment horizontal="center" vertical="center" wrapText="1"/>
    </xf>
    <xf numFmtId="0" fontId="20" fillId="9" borderId="22" xfId="12" applyFont="1" applyBorder="1" applyAlignment="1">
      <alignment horizontal="center" vertical="center" wrapText="1"/>
    </xf>
    <xf numFmtId="0" fontId="20" fillId="9" borderId="23" xfId="12" applyFont="1" applyBorder="1" applyAlignment="1">
      <alignment horizontal="center" vertical="center" wrapText="1"/>
    </xf>
    <xf numFmtId="0" fontId="20" fillId="9" borderId="24" xfId="12" applyFont="1" applyBorder="1" applyAlignment="1">
      <alignment horizontal="center" vertical="center" wrapText="1"/>
    </xf>
    <xf numFmtId="0" fontId="20" fillId="9" borderId="0" xfId="12" applyFont="1" applyBorder="1" applyAlignment="1">
      <alignment horizontal="center" vertical="center" wrapText="1"/>
    </xf>
    <xf numFmtId="0" fontId="20" fillId="9" borderId="25" xfId="12" applyFont="1" applyBorder="1" applyAlignment="1">
      <alignment horizontal="center" vertical="center" wrapText="1"/>
    </xf>
    <xf numFmtId="0" fontId="20" fillId="9" borderId="26" xfId="12" applyFont="1" applyBorder="1" applyAlignment="1">
      <alignment horizontal="center" vertical="center" wrapText="1"/>
    </xf>
    <xf numFmtId="0" fontId="20" fillId="9" borderId="27" xfId="12" applyFont="1" applyBorder="1" applyAlignment="1">
      <alignment horizontal="center" vertical="center" wrapText="1"/>
    </xf>
    <xf numFmtId="0" fontId="20" fillId="9" borderId="28" xfId="12" applyFont="1" applyBorder="1" applyAlignment="1">
      <alignment horizontal="center" vertical="center" wrapText="1"/>
    </xf>
  </cellXfs>
  <cellStyles count="13">
    <cellStyle name="20 % - Akzent1" xfId="7" builtinId="30"/>
    <cellStyle name="20 % - Akzent2" xfId="9" builtinId="34"/>
    <cellStyle name="40 % - Akzent1" xfId="8" builtinId="31"/>
    <cellStyle name="Akzent1" xfId="6" builtinId="29"/>
    <cellStyle name="Ausgabe" xfId="4" builtinId="21"/>
    <cellStyle name="Erklärender Text" xfId="5" builtinId="53"/>
    <cellStyle name="Gut" xfId="3" builtinId="26"/>
    <cellStyle name="Link" xfId="10" builtinId="8"/>
    <cellStyle name="Neutral" xfId="12" builtinId="28"/>
    <cellStyle name="Schlecht" xfId="11" builtinId="27"/>
    <cellStyle name="Standard" xfId="0" builtinId="0"/>
    <cellStyle name="Überschrift" xfId="1" builtinId="15"/>
    <cellStyle name="Überschrift 3" xfId="2" builtin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Gewichtsverlauf [kg]</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5.0354541449945972E-2"/>
          <c:y val="0.11293606516055826"/>
          <c:w val="0.93351051358557746"/>
          <c:h val="0.8258193980237446"/>
        </c:manualLayout>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(Übersicht!$G$7:$G$13,Übersicht!$G$15:$G$21,Übersicht!$G$23:$G$29)</c:f>
              <c:numCache>
                <c:formatCode>#,###\ "kg"</c:formatCode>
                <c:ptCount val="21"/>
                <c:pt idx="0">
                  <c:v>95</c:v>
                </c:pt>
                <c:pt idx="1">
                  <c:v>95</c:v>
                </c:pt>
                <c:pt idx="2">
                  <c:v>95</c:v>
                </c:pt>
                <c:pt idx="3">
                  <c:v>95</c:v>
                </c:pt>
                <c:pt idx="4">
                  <c:v>95</c:v>
                </c:pt>
                <c:pt idx="5">
                  <c:v>95</c:v>
                </c:pt>
                <c:pt idx="6">
                  <c:v>95</c:v>
                </c:pt>
                <c:pt idx="7">
                  <c:v>95</c:v>
                </c:pt>
                <c:pt idx="8">
                  <c:v>95</c:v>
                </c:pt>
                <c:pt idx="9">
                  <c:v>95</c:v>
                </c:pt>
                <c:pt idx="10">
                  <c:v>95</c:v>
                </c:pt>
                <c:pt idx="11">
                  <c:v>95</c:v>
                </c:pt>
                <c:pt idx="12">
                  <c:v>95</c:v>
                </c:pt>
                <c:pt idx="13">
                  <c:v>95</c:v>
                </c:pt>
                <c:pt idx="14">
                  <c:v>95</c:v>
                </c:pt>
                <c:pt idx="15">
                  <c:v>95</c:v>
                </c:pt>
                <c:pt idx="16">
                  <c:v>95</c:v>
                </c:pt>
                <c:pt idx="17">
                  <c:v>95</c:v>
                </c:pt>
                <c:pt idx="18">
                  <c:v>95</c:v>
                </c:pt>
                <c:pt idx="19">
                  <c:v>95</c:v>
                </c:pt>
                <c:pt idx="20">
                  <c:v>95</c:v>
                </c:pt>
              </c:numCache>
            </c:numRef>
          </c:val>
          <c:smooth val="0"/>
        </c:ser>
        <c:ser>
          <c:idx val="1"/>
          <c:order val="1"/>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(Unsichtbar!$B$4:$B$10,Unsichtbar!$B$12:$B$18,Unsichtbar!$B$20:$B$26)</c:f>
              <c:numCache>
                <c:formatCode>General</c:formatCode>
                <c:ptCount val="21"/>
                <c:pt idx="0">
                  <c:v>89</c:v>
                </c:pt>
                <c:pt idx="1">
                  <c:v>89</c:v>
                </c:pt>
                <c:pt idx="2">
                  <c:v>89</c:v>
                </c:pt>
                <c:pt idx="3">
                  <c:v>89</c:v>
                </c:pt>
                <c:pt idx="4">
                  <c:v>89</c:v>
                </c:pt>
                <c:pt idx="5">
                  <c:v>89</c:v>
                </c:pt>
                <c:pt idx="6">
                  <c:v>89</c:v>
                </c:pt>
                <c:pt idx="7">
                  <c:v>89</c:v>
                </c:pt>
                <c:pt idx="8">
                  <c:v>89</c:v>
                </c:pt>
                <c:pt idx="9">
                  <c:v>89</c:v>
                </c:pt>
                <c:pt idx="10">
                  <c:v>89</c:v>
                </c:pt>
                <c:pt idx="11">
                  <c:v>89</c:v>
                </c:pt>
                <c:pt idx="12">
                  <c:v>89</c:v>
                </c:pt>
                <c:pt idx="13">
                  <c:v>89</c:v>
                </c:pt>
                <c:pt idx="14">
                  <c:v>89</c:v>
                </c:pt>
                <c:pt idx="15">
                  <c:v>89</c:v>
                </c:pt>
                <c:pt idx="16">
                  <c:v>89</c:v>
                </c:pt>
                <c:pt idx="17">
                  <c:v>89</c:v>
                </c:pt>
                <c:pt idx="18">
                  <c:v>89</c:v>
                </c:pt>
                <c:pt idx="19">
                  <c:v>89</c:v>
                </c:pt>
                <c:pt idx="20">
                  <c:v>89</c:v>
                </c:pt>
              </c:numCache>
            </c:numRef>
          </c:val>
          <c:smooth val="0"/>
        </c:ser>
        <c:ser>
          <c:idx val="2"/>
          <c:order val="2"/>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(Unsichtbar!$C$4:$C$10,Unsichtbar!$C$12:$C$18,Unsichtbar!$C$20:$C$26)</c:f>
              <c:numCache>
                <c:formatCode>General</c:formatCode>
                <c:ptCount val="21"/>
                <c:pt idx="0">
                  <c:v>95</c:v>
                </c:pt>
                <c:pt idx="1">
                  <c:v>95</c:v>
                </c:pt>
                <c:pt idx="2">
                  <c:v>95</c:v>
                </c:pt>
                <c:pt idx="3">
                  <c:v>95</c:v>
                </c:pt>
                <c:pt idx="4">
                  <c:v>95</c:v>
                </c:pt>
                <c:pt idx="5">
                  <c:v>95</c:v>
                </c:pt>
                <c:pt idx="6">
                  <c:v>95</c:v>
                </c:pt>
                <c:pt idx="7">
                  <c:v>95</c:v>
                </c:pt>
                <c:pt idx="8">
                  <c:v>95</c:v>
                </c:pt>
                <c:pt idx="9">
                  <c:v>95</c:v>
                </c:pt>
                <c:pt idx="10">
                  <c:v>95</c:v>
                </c:pt>
                <c:pt idx="11">
                  <c:v>95</c:v>
                </c:pt>
                <c:pt idx="12">
                  <c:v>95</c:v>
                </c:pt>
                <c:pt idx="13">
                  <c:v>95</c:v>
                </c:pt>
                <c:pt idx="14">
                  <c:v>95</c:v>
                </c:pt>
                <c:pt idx="15">
                  <c:v>95</c:v>
                </c:pt>
                <c:pt idx="16">
                  <c:v>95</c:v>
                </c:pt>
                <c:pt idx="17">
                  <c:v>95</c:v>
                </c:pt>
                <c:pt idx="18">
                  <c:v>95</c:v>
                </c:pt>
                <c:pt idx="19">
                  <c:v>95</c:v>
                </c:pt>
                <c:pt idx="20">
                  <c:v>95</c:v>
                </c:pt>
              </c:numCache>
            </c:numRef>
          </c:val>
          <c:smooth val="0"/>
        </c:ser>
        <c:dLbls>
          <c:showLegendKey val="0"/>
          <c:showVal val="0"/>
          <c:showCatName val="0"/>
          <c:showSerName val="0"/>
          <c:showPercent val="0"/>
          <c:showBubbleSize val="0"/>
        </c:dLbls>
        <c:marker val="1"/>
        <c:smooth val="0"/>
        <c:axId val="3406080"/>
        <c:axId val="3406640"/>
      </c:lineChart>
      <c:catAx>
        <c:axId val="340608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406640"/>
        <c:crosses val="autoZero"/>
        <c:auto val="1"/>
        <c:lblAlgn val="ctr"/>
        <c:lblOffset val="100"/>
        <c:noMultiLvlLbl val="0"/>
      </c:catAx>
      <c:valAx>
        <c:axId val="3406640"/>
        <c:scaling>
          <c:orientation val="minMax"/>
        </c:scaling>
        <c:delete val="0"/>
        <c:axPos val="l"/>
        <c:majorGridlines>
          <c:spPr>
            <a:ln w="9525" cap="flat" cmpd="sng" algn="ctr">
              <a:solidFill>
                <a:schemeClr val="tx1">
                  <a:lumMod val="15000"/>
                  <a:lumOff val="85000"/>
                </a:schemeClr>
              </a:solidFill>
              <a:round/>
            </a:ln>
            <a:effectLst/>
          </c:spPr>
        </c:majorGridlines>
        <c:numFmt formatCode="#,###\ &quot;kg&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406080"/>
        <c:crosses val="autoZero"/>
        <c:crossBetween val="between"/>
      </c:valAx>
      <c:spPr>
        <a:noFill/>
        <a:ln>
          <a:noFill/>
        </a:ln>
        <a:effectLst>
          <a:outerShdw blurRad="50800" dist="38100" dir="2700000" algn="tl" rotWithShape="0">
            <a:prstClr val="black">
              <a:alpha val="40000"/>
            </a:prstClr>
          </a:outerShdw>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Zugeführte</a:t>
            </a:r>
            <a:r>
              <a:rPr lang="de-DE" baseline="0"/>
              <a:t> Energie [kCal]</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spPr>
            <a:ln w="28575" cap="rnd">
              <a:solidFill>
                <a:schemeClr val="accent1"/>
              </a:solidFill>
              <a:round/>
            </a:ln>
            <a:effectLst/>
          </c:spPr>
          <c:marker>
            <c:symbol val="none"/>
          </c:marker>
          <c:val>
            <c:numRef>
              <c:f>(Unsichtbar!$E$4:$E$10,Unsichtbar!$E$12:$E$18,Unsichtbar!$E$20:$E$26)</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ser>
        <c:dLbls>
          <c:showLegendKey val="0"/>
          <c:showVal val="0"/>
          <c:showCatName val="0"/>
          <c:showSerName val="0"/>
          <c:showPercent val="0"/>
          <c:showBubbleSize val="0"/>
        </c:dLbls>
        <c:smooth val="0"/>
        <c:axId val="3408880"/>
        <c:axId val="3409440"/>
      </c:lineChart>
      <c:catAx>
        <c:axId val="340888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409440"/>
        <c:crosses val="autoZero"/>
        <c:auto val="1"/>
        <c:lblAlgn val="ctr"/>
        <c:lblOffset val="100"/>
        <c:noMultiLvlLbl val="0"/>
      </c:catAx>
      <c:valAx>
        <c:axId val="34094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4088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133349</xdr:colOff>
      <xdr:row>9</xdr:row>
      <xdr:rowOff>61912</xdr:rowOff>
    </xdr:from>
    <xdr:to>
      <xdr:col>11</xdr:col>
      <xdr:colOff>123825</xdr:colOff>
      <xdr:row>32</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190499</xdr:colOff>
      <xdr:row>4</xdr:row>
      <xdr:rowOff>104775</xdr:rowOff>
    </xdr:from>
    <xdr:to>
      <xdr:col>24</xdr:col>
      <xdr:colOff>552450</xdr:colOff>
      <xdr:row>32</xdr:row>
      <xdr:rowOff>104774</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4</xdr:row>
      <xdr:rowOff>190499</xdr:rowOff>
    </xdr:from>
    <xdr:to>
      <xdr:col>11</xdr:col>
      <xdr:colOff>19050</xdr:colOff>
      <xdr:row>38</xdr:row>
      <xdr:rowOff>133350</xdr:rowOff>
    </xdr:to>
    <xdr:sp macro="" textlink="">
      <xdr:nvSpPr>
        <xdr:cNvPr id="2" name="Textfeld 1"/>
        <xdr:cNvSpPr txBox="1"/>
      </xdr:nvSpPr>
      <xdr:spPr>
        <a:xfrm>
          <a:off x="200025" y="952499"/>
          <a:ext cx="8801100" cy="64198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400"/>
            <a:t>Die PSMF Diät ist eine der wenigen Crashdiäten, die den Praxistest besteht. Bis zu 2kg Gewichtverlust ist in der Woche möglich. Für detailierte Informationen schau vor dem Diätbeginn auf unserem Blog </a:t>
          </a:r>
          <a:r>
            <a:rPr lang="de-DE" sz="1400" baseline="0"/>
            <a:t> </a:t>
          </a:r>
          <a:r>
            <a:rPr lang="de-DE" sz="1400"/>
            <a:t>oder bei</a:t>
          </a:r>
          <a:r>
            <a:rPr lang="de-DE" sz="1400" baseline="0"/>
            <a:t> "</a:t>
          </a:r>
          <a:r>
            <a:rPr lang="de-DE" sz="1400"/>
            <a:t>fitness-experts" vorbei. Die Links findet</a:t>
          </a:r>
          <a:r>
            <a:rPr lang="de-DE" sz="1400" baseline="0"/>
            <a:t> du unter dem Text.</a:t>
          </a:r>
        </a:p>
        <a:p>
          <a:pPr algn="l"/>
          <a:endParaRPr lang="de-DE" sz="1400" baseline="0"/>
        </a:p>
        <a:p>
          <a:pPr algn="l"/>
          <a:r>
            <a:rPr lang="de-DE" sz="1400" b="1" baseline="0"/>
            <a:t>Die wichtigsten Regeln zur Erinnerung:</a:t>
          </a:r>
        </a:p>
        <a:p>
          <a:pPr algn="l"/>
          <a:r>
            <a:rPr lang="de-DE" sz="1400" baseline="0"/>
            <a:t>Versuche ein tägliches Energiedefizit von etwa 2000 kCal zu erreichen. Das entspricht wöchentlich 2kg Fettverlust. </a:t>
          </a:r>
        </a:p>
        <a:p>
          <a:pPr algn="l"/>
          <a:r>
            <a:rPr lang="de-DE" sz="1400" baseline="0"/>
            <a:t>Damit du keine Muskelmasse abbaust solltest du etwa 2g Protein pro kg Körpergewicht zu dir nehmen.</a:t>
          </a:r>
        </a:p>
        <a:p>
          <a:pPr algn="l"/>
          <a:r>
            <a:rPr lang="de-DE" sz="1400" baseline="0"/>
            <a:t>Es gibt regelmäßige Cheat-meals, diese sind Mahlzeiten die Kohlenhydrate enthalten können, aber keine Völlerei sind. Optimal gibt es ein wöchentliches Cheat-meal nach einer Sporteinheit.</a:t>
          </a:r>
        </a:p>
        <a:p>
          <a:pPr algn="l"/>
          <a:r>
            <a:rPr lang="de-DE" sz="1400" baseline="0"/>
            <a:t>Fühlst du dich Schlapp oder stockt deine Energie? Dann wird es Zeit für einen kohelnhydratereichen und fettarmen Refeed in Verbindung mit Sport.</a:t>
          </a:r>
        </a:p>
        <a:p>
          <a:pPr algn="l"/>
          <a:endParaRPr lang="de-DE" sz="1400" baseline="0"/>
        </a:p>
        <a:p>
          <a:pPr algn="l"/>
          <a:r>
            <a:rPr lang="de-DE" sz="1400" b="1" baseline="0"/>
            <a:t>Wie verwendest du dieses Dokument?</a:t>
          </a:r>
        </a:p>
        <a:p>
          <a:pPr algn="l"/>
          <a:r>
            <a:rPr lang="de-DE" sz="1400" baseline="0"/>
            <a:t>Zunächst solltest du eine Dateikopie erstellen und auf der Seite "</a:t>
          </a:r>
          <a:r>
            <a:rPr lang="de-DE" sz="1400" baseline="0">
              <a:solidFill>
                <a:schemeClr val="dk1"/>
              </a:solidFill>
              <a:latin typeface="+mn-lt"/>
              <a:ea typeface="+mn-ea"/>
              <a:cs typeface="+mn-cs"/>
            </a:rPr>
            <a:t>Stammdaten" deine Körperwerte eintragen. Auf der Seite siehst du auch deinen bisherigen Fortschritt in Graphen. Abgesehen von Startgewicht und Zielgewicht werden bisher keine Angaben in den Rechnungen verwendet.</a:t>
          </a:r>
          <a:endParaRPr lang="de-DE" sz="1400" baseline="0"/>
        </a:p>
        <a:p>
          <a:pPr algn="l"/>
          <a:r>
            <a:rPr lang="de-DE" sz="1400" baseline="0"/>
            <a:t>Auf der Seite "Übersicht" sind tabellarisch alle Eckwerte deiner laufenden Diät zu erkennen. Diese Seite füllt sich automatisch mit den Daten, die du in den Blättern "Woche 1" bis "Woche 3" eingetragen hast. In den drei Wochenblättern gibt es eine Tabelle für jeden Tag und nur die weißen Spalten können ausgefüllt werden. Die ersten beiden Spalten spezifizieren eure Nahrungsmittel und danach trägst du die Menge und die Grundwerte ein.</a:t>
          </a:r>
        </a:p>
        <a:p>
          <a:pPr algn="l"/>
          <a:r>
            <a:rPr lang="de-DE" sz="1100" i="1" baseline="0">
              <a:solidFill>
                <a:schemeClr val="bg1">
                  <a:lumMod val="50000"/>
                </a:schemeClr>
              </a:solidFill>
            </a:rPr>
            <a:t>Für z.B. 500g Magerquark ist die Menge 5 (5x100g =500g) und der Grundwert für Eiweis 11,8 (11,8g Protein je 100g Magerquark).</a:t>
          </a:r>
        </a:p>
        <a:p>
          <a:pPr algn="l"/>
          <a:r>
            <a:rPr lang="de-DE" sz="1400" baseline="0"/>
            <a:t>Die Werte könnt ihr von der Verpackung ablesen. Bei häufig verwendeten Lebensmittel lohnt sich ein Eintrag in die Nährstofftabelle, aus der du die Informationen kopieren kannst. </a:t>
          </a:r>
        </a:p>
        <a:p>
          <a:pPr algn="l"/>
          <a:endParaRPr lang="de-DE" sz="1400" baseline="0"/>
        </a:p>
        <a:p>
          <a:pPr algn="l"/>
          <a:r>
            <a:rPr lang="de-DE" sz="1400" b="1" baseline="0"/>
            <a:t>Was kann ich Essen?</a:t>
          </a:r>
        </a:p>
        <a:p>
          <a:pPr algn="l"/>
          <a:r>
            <a:rPr lang="de-DE" sz="1400" baseline="0"/>
            <a:t>Auf unserem Blog befinden sich einige Beispielrezepte und wir werden immer wieder neue Eintragen. Natürlich freuen wir uns auch, wenn du deine Rezeptideen, am besten mit Nährwerten, als Kommentar hinterlässt. Eine kleine Hilfe stellen die Informationen in der Nährstofftabelle. Hier sind einige Produkte mit hohen Eiweisanteil und wenig Kalorien. Der numerische Wert am Ende der Tabelle zeigt an wie das Verhältnis von Protein zu Kalorien ist und sollte gering sein.</a:t>
          </a:r>
          <a:endParaRPr lang="de-DE"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ail@low-carb-fr&#252;hst&#252;ck.de" TargetMode="External"/><Relationship Id="rId2" Type="http://schemas.openxmlformats.org/officeDocument/2006/relationships/hyperlink" Target="http://www.low-carb-fruehstueck.de/" TargetMode="External"/><Relationship Id="rId1" Type="http://schemas.openxmlformats.org/officeDocument/2006/relationships/hyperlink" Target="mailto:mail@low-carb-fr&#252;hst&#252;ck.d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low-carb-fruehstueck.d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low-carb-fruehstueck.de/psmf-4kg-fett-in-14-tagen-verlieren/" TargetMode="External"/><Relationship Id="rId2" Type="http://schemas.openxmlformats.org/officeDocument/2006/relationships/hyperlink" Target="mailto:mail@low-carb-fr&#252;hst&#252;ck.de" TargetMode="External"/><Relationship Id="rId1" Type="http://schemas.openxmlformats.org/officeDocument/2006/relationships/hyperlink" Target="http://www.low-carb-fruehstueck.de/"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fitness-experts.de/abnehmen/psmf-schnellstmoegliche-fettabnahme-1-einfuehrung"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low-carb-fruehstueck.de/" TargetMode="External"/><Relationship Id="rId1" Type="http://schemas.openxmlformats.org/officeDocument/2006/relationships/hyperlink" Target="mailto:mail@low-carb-fr&#252;hst&#252;ck.de"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low-carb-fruehstueck.de/" TargetMode="External"/><Relationship Id="rId1" Type="http://schemas.openxmlformats.org/officeDocument/2006/relationships/hyperlink" Target="mailto:mail@low-carb-fr&#252;hst&#252;ck.de"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www.low-carb-fruehstueck.de/" TargetMode="External"/><Relationship Id="rId1" Type="http://schemas.openxmlformats.org/officeDocument/2006/relationships/hyperlink" Target="mailto:mail@low-carb-fr&#252;hst&#252;ck.de"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www.low-carb-fruehstueck.de/" TargetMode="External"/><Relationship Id="rId1" Type="http://schemas.openxmlformats.org/officeDocument/2006/relationships/hyperlink" Target="mailto:mail@low-carb-fr&#252;hst&#252;ck.de"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low-carb-fruehstueck.de/" TargetMode="External"/><Relationship Id="rId1" Type="http://schemas.openxmlformats.org/officeDocument/2006/relationships/hyperlink" Target="mailto:mail@low-carb-fr&#252;hst&#252;ck.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showGridLines="0" showRowColHeaders="0" tabSelected="1" workbookViewId="0">
      <selection activeCell="C6" sqref="C6:D6"/>
    </sheetView>
  </sheetViews>
  <sheetFormatPr baseColWidth="10" defaultRowHeight="15" x14ac:dyDescent="0.25"/>
  <cols>
    <col min="2" max="2" width="12.7109375" bestFit="1" customWidth="1"/>
    <col min="9" max="9" width="14.42578125" bestFit="1" customWidth="1"/>
    <col min="12" max="12" width="3.85546875" customWidth="1"/>
  </cols>
  <sheetData>
    <row r="1" spans="1:25" ht="15" customHeight="1" x14ac:dyDescent="0.25">
      <c r="A1" s="153" t="s">
        <v>105</v>
      </c>
      <c r="B1" s="154"/>
      <c r="C1" s="154"/>
      <c r="D1" s="154"/>
      <c r="E1" s="154"/>
      <c r="F1" s="154"/>
      <c r="G1" s="154"/>
      <c r="H1" s="154"/>
      <c r="I1" s="154"/>
      <c r="J1" s="154"/>
      <c r="K1" s="154"/>
      <c r="L1" s="155"/>
      <c r="N1" s="153" t="s">
        <v>105</v>
      </c>
      <c r="O1" s="154"/>
      <c r="P1" s="154"/>
      <c r="Q1" s="154"/>
      <c r="R1" s="154"/>
      <c r="S1" s="154"/>
      <c r="T1" s="154"/>
      <c r="U1" s="154"/>
      <c r="V1" s="154"/>
      <c r="W1" s="154"/>
      <c r="X1" s="154"/>
      <c r="Y1" s="155"/>
    </row>
    <row r="2" spans="1:25" ht="15" customHeight="1" x14ac:dyDescent="0.25">
      <c r="A2" s="156"/>
      <c r="B2" s="157"/>
      <c r="C2" s="157"/>
      <c r="D2" s="157"/>
      <c r="E2" s="157"/>
      <c r="F2" s="157"/>
      <c r="G2" s="157"/>
      <c r="H2" s="157"/>
      <c r="I2" s="157"/>
      <c r="J2" s="157"/>
      <c r="K2" s="157"/>
      <c r="L2" s="158"/>
      <c r="N2" s="156"/>
      <c r="O2" s="157"/>
      <c r="P2" s="157"/>
      <c r="Q2" s="157"/>
      <c r="R2" s="157"/>
      <c r="S2" s="157"/>
      <c r="T2" s="157"/>
      <c r="U2" s="157"/>
      <c r="V2" s="157"/>
      <c r="W2" s="157"/>
      <c r="X2" s="157"/>
      <c r="Y2" s="158"/>
    </row>
    <row r="3" spans="1:25" ht="15" customHeight="1" x14ac:dyDescent="0.25">
      <c r="A3" s="156"/>
      <c r="B3" s="157"/>
      <c r="C3" s="157"/>
      <c r="D3" s="157"/>
      <c r="E3" s="157"/>
      <c r="F3" s="157"/>
      <c r="G3" s="157"/>
      <c r="H3" s="157"/>
      <c r="I3" s="157"/>
      <c r="J3" s="157"/>
      <c r="K3" s="157"/>
      <c r="L3" s="158"/>
      <c r="N3" s="156"/>
      <c r="O3" s="157"/>
      <c r="P3" s="157"/>
      <c r="Q3" s="157"/>
      <c r="R3" s="157"/>
      <c r="S3" s="157"/>
      <c r="T3" s="157"/>
      <c r="U3" s="157"/>
      <c r="V3" s="157"/>
      <c r="W3" s="157"/>
      <c r="X3" s="157"/>
      <c r="Y3" s="158"/>
    </row>
    <row r="4" spans="1:25" ht="15" customHeight="1" x14ac:dyDescent="0.25">
      <c r="A4" s="159"/>
      <c r="B4" s="160"/>
      <c r="C4" s="160"/>
      <c r="D4" s="160"/>
      <c r="E4" s="160"/>
      <c r="F4" s="160"/>
      <c r="G4" s="160"/>
      <c r="H4" s="160"/>
      <c r="I4" s="160"/>
      <c r="J4" s="160"/>
      <c r="K4" s="160"/>
      <c r="L4" s="161"/>
      <c r="N4" s="156"/>
      <c r="O4" s="157"/>
      <c r="P4" s="157"/>
      <c r="Q4" s="157"/>
      <c r="R4" s="157"/>
      <c r="S4" s="157"/>
      <c r="T4" s="157"/>
      <c r="U4" s="157"/>
      <c r="V4" s="157"/>
      <c r="W4" s="157"/>
      <c r="X4" s="157"/>
      <c r="Y4" s="158"/>
    </row>
    <row r="5" spans="1:25" x14ac:dyDescent="0.25">
      <c r="A5" s="1"/>
      <c r="B5" s="65"/>
      <c r="C5" s="65"/>
      <c r="D5" s="65"/>
      <c r="E5" s="65"/>
      <c r="F5" s="65"/>
      <c r="G5" s="65"/>
      <c r="H5" s="65"/>
      <c r="I5" s="65"/>
      <c r="J5" s="65"/>
      <c r="K5" s="65"/>
      <c r="L5" s="38"/>
      <c r="N5" s="1"/>
      <c r="O5" s="101"/>
      <c r="P5" s="101"/>
      <c r="Q5" s="101"/>
      <c r="R5" s="101"/>
      <c r="S5" s="101"/>
      <c r="T5" s="101"/>
      <c r="U5" s="101"/>
      <c r="V5" s="101"/>
      <c r="W5" s="101"/>
      <c r="X5" s="101"/>
      <c r="Y5" s="102"/>
    </row>
    <row r="6" spans="1:25" x14ac:dyDescent="0.25">
      <c r="A6" s="2"/>
      <c r="B6" s="1" t="s">
        <v>0</v>
      </c>
      <c r="C6" s="162">
        <v>21</v>
      </c>
      <c r="D6" s="163"/>
      <c r="E6" s="66"/>
      <c r="F6" s="66"/>
      <c r="G6" s="66"/>
      <c r="H6" s="66"/>
      <c r="I6" s="4" t="s">
        <v>2</v>
      </c>
      <c r="J6" s="168">
        <v>89</v>
      </c>
      <c r="K6" s="169"/>
      <c r="L6" s="39"/>
      <c r="N6" s="2"/>
      <c r="O6" s="103"/>
      <c r="P6" s="176"/>
      <c r="Q6" s="176"/>
      <c r="R6" s="103"/>
      <c r="S6" s="103"/>
      <c r="T6" s="103"/>
      <c r="U6" s="103"/>
      <c r="V6" s="103"/>
      <c r="W6" s="174"/>
      <c r="X6" s="174"/>
      <c r="Y6" s="104"/>
    </row>
    <row r="7" spans="1:25" x14ac:dyDescent="0.25">
      <c r="A7" s="2"/>
      <c r="B7" s="2" t="s">
        <v>1</v>
      </c>
      <c r="C7" s="164">
        <v>189</v>
      </c>
      <c r="D7" s="165"/>
      <c r="E7" s="66"/>
      <c r="F7" s="66"/>
      <c r="G7" s="66"/>
      <c r="H7" s="66"/>
      <c r="I7" s="6" t="s">
        <v>5</v>
      </c>
      <c r="J7" s="170">
        <v>200</v>
      </c>
      <c r="K7" s="171"/>
      <c r="L7" s="39"/>
      <c r="N7" s="2"/>
      <c r="O7" s="103"/>
      <c r="P7" s="177"/>
      <c r="Q7" s="177"/>
      <c r="R7" s="103"/>
      <c r="S7" s="103"/>
      <c r="T7" s="103"/>
      <c r="U7" s="103"/>
      <c r="V7" s="103"/>
      <c r="W7" s="178"/>
      <c r="X7" s="178"/>
      <c r="Y7" s="104"/>
    </row>
    <row r="8" spans="1:25" x14ac:dyDescent="0.25">
      <c r="A8" s="2"/>
      <c r="B8" s="3" t="s">
        <v>59</v>
      </c>
      <c r="C8" s="166">
        <v>95</v>
      </c>
      <c r="D8" s="167"/>
      <c r="E8" s="66"/>
      <c r="F8" s="66"/>
      <c r="G8" s="66"/>
      <c r="H8" s="66"/>
      <c r="I8" s="5" t="s">
        <v>6</v>
      </c>
      <c r="J8" s="172">
        <v>3200</v>
      </c>
      <c r="K8" s="173"/>
      <c r="L8" s="39"/>
      <c r="N8" s="2"/>
      <c r="O8" s="103"/>
      <c r="P8" s="174"/>
      <c r="Q8" s="174"/>
      <c r="R8" s="103"/>
      <c r="S8" s="103"/>
      <c r="T8" s="103"/>
      <c r="U8" s="103"/>
      <c r="V8" s="103"/>
      <c r="W8" s="175"/>
      <c r="X8" s="175"/>
      <c r="Y8" s="104"/>
    </row>
    <row r="9" spans="1:25" x14ac:dyDescent="0.25">
      <c r="A9" s="2"/>
      <c r="B9" s="66"/>
      <c r="C9" s="66"/>
      <c r="D9" s="66"/>
      <c r="E9" s="66"/>
      <c r="F9" s="66"/>
      <c r="G9" s="66"/>
      <c r="H9" s="66"/>
      <c r="I9" s="66"/>
      <c r="J9" s="66"/>
      <c r="K9" s="66"/>
      <c r="L9" s="39"/>
      <c r="N9" s="2"/>
      <c r="O9" s="103"/>
      <c r="P9" s="103"/>
      <c r="Q9" s="103"/>
      <c r="R9" s="103"/>
      <c r="S9" s="103"/>
      <c r="T9" s="103"/>
      <c r="U9" s="103"/>
      <c r="V9" s="103"/>
      <c r="W9" s="103"/>
      <c r="X9" s="103"/>
      <c r="Y9" s="104"/>
    </row>
    <row r="10" spans="1:25" x14ac:dyDescent="0.25">
      <c r="A10" s="2"/>
      <c r="B10" s="66"/>
      <c r="C10" s="66"/>
      <c r="D10" s="66"/>
      <c r="E10" s="66"/>
      <c r="F10" s="66"/>
      <c r="G10" s="66"/>
      <c r="H10" s="66"/>
      <c r="I10" s="66"/>
      <c r="J10" s="66"/>
      <c r="K10" s="66"/>
      <c r="L10" s="39"/>
      <c r="N10" s="2"/>
      <c r="O10" s="103"/>
      <c r="P10" s="103"/>
      <c r="Q10" s="103"/>
      <c r="R10" s="103"/>
      <c r="S10" s="103"/>
      <c r="T10" s="103"/>
      <c r="U10" s="103"/>
      <c r="V10" s="103"/>
      <c r="W10" s="103"/>
      <c r="X10" s="103"/>
      <c r="Y10" s="104"/>
    </row>
    <row r="11" spans="1:25" x14ac:dyDescent="0.25">
      <c r="A11" s="2"/>
      <c r="B11" s="66"/>
      <c r="C11" s="66"/>
      <c r="D11" s="66"/>
      <c r="E11" s="66"/>
      <c r="F11" s="66"/>
      <c r="G11" s="66"/>
      <c r="H11" s="66"/>
      <c r="I11" s="66"/>
      <c r="J11" s="66"/>
      <c r="K11" s="66"/>
      <c r="L11" s="39"/>
      <c r="N11" s="2"/>
      <c r="O11" s="103"/>
      <c r="P11" s="103"/>
      <c r="Q11" s="103"/>
      <c r="R11" s="103"/>
      <c r="S11" s="103"/>
      <c r="T11" s="103"/>
      <c r="U11" s="103"/>
      <c r="V11" s="103"/>
      <c r="W11" s="103"/>
      <c r="X11" s="103"/>
      <c r="Y11" s="104"/>
    </row>
    <row r="12" spans="1:25" x14ac:dyDescent="0.25">
      <c r="A12" s="2"/>
      <c r="B12" s="66"/>
      <c r="C12" s="66"/>
      <c r="D12" s="66"/>
      <c r="E12" s="66"/>
      <c r="F12" s="66"/>
      <c r="G12" s="66"/>
      <c r="H12" s="66"/>
      <c r="I12" s="66"/>
      <c r="J12" s="66"/>
      <c r="K12" s="66"/>
      <c r="L12" s="39"/>
      <c r="N12" s="2"/>
      <c r="O12" s="103"/>
      <c r="P12" s="103"/>
      <c r="Q12" s="103"/>
      <c r="R12" s="103"/>
      <c r="S12" s="103"/>
      <c r="T12" s="103"/>
      <c r="U12" s="103"/>
      <c r="V12" s="103"/>
      <c r="W12" s="103"/>
      <c r="X12" s="103"/>
      <c r="Y12" s="104"/>
    </row>
    <row r="13" spans="1:25" x14ac:dyDescent="0.25">
      <c r="A13" s="2"/>
      <c r="B13" s="66"/>
      <c r="C13" s="66"/>
      <c r="D13" s="66"/>
      <c r="E13" s="66"/>
      <c r="F13" s="66"/>
      <c r="G13" s="66"/>
      <c r="H13" s="66"/>
      <c r="I13" s="66"/>
      <c r="J13" s="66"/>
      <c r="K13" s="66"/>
      <c r="L13" s="39"/>
      <c r="N13" s="2"/>
      <c r="O13" s="103"/>
      <c r="P13" s="103"/>
      <c r="Q13" s="103"/>
      <c r="R13" s="103"/>
      <c r="S13" s="103"/>
      <c r="T13" s="103"/>
      <c r="U13" s="103"/>
      <c r="V13" s="103"/>
      <c r="W13" s="103"/>
      <c r="X13" s="103"/>
      <c r="Y13" s="104"/>
    </row>
    <row r="14" spans="1:25" x14ac:dyDescent="0.25">
      <c r="A14" s="2"/>
      <c r="B14" s="66"/>
      <c r="C14" s="66"/>
      <c r="D14" s="66"/>
      <c r="E14" s="66"/>
      <c r="F14" s="66"/>
      <c r="G14" s="66"/>
      <c r="H14" s="66"/>
      <c r="I14" s="66"/>
      <c r="J14" s="66"/>
      <c r="K14" s="66"/>
      <c r="L14" s="39"/>
      <c r="N14" s="2"/>
      <c r="O14" s="103"/>
      <c r="P14" s="103"/>
      <c r="Q14" s="103"/>
      <c r="R14" s="103"/>
      <c r="S14" s="103"/>
      <c r="T14" s="103"/>
      <c r="U14" s="103"/>
      <c r="V14" s="103"/>
      <c r="W14" s="103"/>
      <c r="X14" s="103"/>
      <c r="Y14" s="104"/>
    </row>
    <row r="15" spans="1:25" x14ac:dyDescent="0.25">
      <c r="A15" s="2"/>
      <c r="B15" s="66"/>
      <c r="C15" s="66"/>
      <c r="D15" s="66"/>
      <c r="E15" s="66"/>
      <c r="F15" s="66"/>
      <c r="G15" s="66"/>
      <c r="H15" s="66"/>
      <c r="I15" s="66"/>
      <c r="J15" s="66"/>
      <c r="K15" s="66"/>
      <c r="L15" s="39"/>
      <c r="N15" s="2"/>
      <c r="O15" s="103"/>
      <c r="P15" s="103"/>
      <c r="Q15" s="103"/>
      <c r="R15" s="103"/>
      <c r="S15" s="103"/>
      <c r="T15" s="103"/>
      <c r="U15" s="103"/>
      <c r="V15" s="103"/>
      <c r="W15" s="103"/>
      <c r="X15" s="103"/>
      <c r="Y15" s="104"/>
    </row>
    <row r="16" spans="1:25" x14ac:dyDescent="0.25">
      <c r="A16" s="2"/>
      <c r="B16" s="66"/>
      <c r="C16" s="66"/>
      <c r="D16" s="66"/>
      <c r="E16" s="66"/>
      <c r="F16" s="66"/>
      <c r="G16" s="66"/>
      <c r="H16" s="66"/>
      <c r="I16" s="66"/>
      <c r="J16" s="66"/>
      <c r="K16" s="66"/>
      <c r="L16" s="39"/>
      <c r="N16" s="2"/>
      <c r="O16" s="66"/>
      <c r="P16" s="66"/>
      <c r="Q16" s="66"/>
      <c r="R16" s="66"/>
      <c r="S16" s="66"/>
      <c r="T16" s="66"/>
      <c r="U16" s="66"/>
      <c r="V16" s="66"/>
      <c r="W16" s="66"/>
      <c r="X16" s="66"/>
      <c r="Y16" s="39"/>
    </row>
    <row r="17" spans="1:25" x14ac:dyDescent="0.25">
      <c r="A17" s="2"/>
      <c r="B17" s="66"/>
      <c r="C17" s="66"/>
      <c r="D17" s="66"/>
      <c r="E17" s="66"/>
      <c r="F17" s="66"/>
      <c r="G17" s="66"/>
      <c r="H17" s="66"/>
      <c r="I17" s="66"/>
      <c r="J17" s="66"/>
      <c r="K17" s="66"/>
      <c r="L17" s="39"/>
      <c r="N17" s="2"/>
      <c r="O17" s="66"/>
      <c r="P17" s="66"/>
      <c r="Q17" s="66"/>
      <c r="R17" s="66"/>
      <c r="S17" s="66"/>
      <c r="T17" s="66"/>
      <c r="U17" s="66"/>
      <c r="V17" s="66"/>
      <c r="W17" s="66"/>
      <c r="X17" s="66"/>
      <c r="Y17" s="39"/>
    </row>
    <row r="18" spans="1:25" x14ac:dyDescent="0.25">
      <c r="A18" s="2"/>
      <c r="B18" s="66"/>
      <c r="C18" s="66"/>
      <c r="D18" s="66"/>
      <c r="E18" s="66"/>
      <c r="F18" s="66"/>
      <c r="G18" s="66"/>
      <c r="H18" s="66"/>
      <c r="I18" s="66"/>
      <c r="J18" s="66"/>
      <c r="K18" s="66"/>
      <c r="L18" s="39"/>
      <c r="N18" s="2"/>
      <c r="O18" s="66"/>
      <c r="P18" s="66"/>
      <c r="Q18" s="66"/>
      <c r="R18" s="66"/>
      <c r="S18" s="66"/>
      <c r="T18" s="66"/>
      <c r="U18" s="66"/>
      <c r="V18" s="66"/>
      <c r="W18" s="66"/>
      <c r="X18" s="66"/>
      <c r="Y18" s="39"/>
    </row>
    <row r="19" spans="1:25" x14ac:dyDescent="0.25">
      <c r="A19" s="2"/>
      <c r="B19" s="66"/>
      <c r="C19" s="66"/>
      <c r="D19" s="66"/>
      <c r="E19" s="66"/>
      <c r="F19" s="66"/>
      <c r="G19" s="66"/>
      <c r="H19" s="66"/>
      <c r="I19" s="66"/>
      <c r="J19" s="66"/>
      <c r="K19" s="66"/>
      <c r="L19" s="39"/>
      <c r="N19" s="2"/>
      <c r="O19" s="66"/>
      <c r="P19" s="66"/>
      <c r="Q19" s="66"/>
      <c r="R19" s="66"/>
      <c r="S19" s="66"/>
      <c r="T19" s="66"/>
      <c r="U19" s="66"/>
      <c r="V19" s="66"/>
      <c r="W19" s="66"/>
      <c r="X19" s="66"/>
      <c r="Y19" s="39"/>
    </row>
    <row r="20" spans="1:25" x14ac:dyDescent="0.25">
      <c r="A20" s="2"/>
      <c r="B20" s="66"/>
      <c r="C20" s="66"/>
      <c r="D20" s="66"/>
      <c r="E20" s="66"/>
      <c r="F20" s="66"/>
      <c r="G20" s="66"/>
      <c r="H20" s="66"/>
      <c r="I20" s="66"/>
      <c r="J20" s="66"/>
      <c r="K20" s="66"/>
      <c r="L20" s="39"/>
      <c r="N20" s="2"/>
      <c r="O20" s="66"/>
      <c r="P20" s="66"/>
      <c r="Q20" s="66"/>
      <c r="R20" s="66"/>
      <c r="S20" s="66"/>
      <c r="T20" s="66"/>
      <c r="U20" s="66"/>
      <c r="V20" s="66"/>
      <c r="W20" s="66"/>
      <c r="X20" s="66"/>
      <c r="Y20" s="39"/>
    </row>
    <row r="21" spans="1:25" x14ac:dyDescent="0.25">
      <c r="A21" s="2"/>
      <c r="B21" s="66"/>
      <c r="C21" s="66"/>
      <c r="D21" s="66"/>
      <c r="E21" s="66"/>
      <c r="F21" s="66"/>
      <c r="G21" s="66"/>
      <c r="H21" s="66"/>
      <c r="I21" s="66"/>
      <c r="J21" s="66"/>
      <c r="K21" s="66"/>
      <c r="L21" s="39"/>
      <c r="N21" s="2"/>
      <c r="O21" s="66"/>
      <c r="P21" s="66"/>
      <c r="Q21" s="66"/>
      <c r="R21" s="66"/>
      <c r="S21" s="66"/>
      <c r="T21" s="66"/>
      <c r="U21" s="66"/>
      <c r="V21" s="66"/>
      <c r="W21" s="66"/>
      <c r="X21" s="66"/>
      <c r="Y21" s="39"/>
    </row>
    <row r="22" spans="1:25" x14ac:dyDescent="0.25">
      <c r="A22" s="2"/>
      <c r="B22" s="66"/>
      <c r="C22" s="66"/>
      <c r="D22" s="66"/>
      <c r="E22" s="66"/>
      <c r="F22" s="66"/>
      <c r="G22" s="66"/>
      <c r="H22" s="66"/>
      <c r="I22" s="66"/>
      <c r="J22" s="66"/>
      <c r="K22" s="66"/>
      <c r="L22" s="39"/>
      <c r="N22" s="2"/>
      <c r="O22" s="66"/>
      <c r="P22" s="66"/>
      <c r="Q22" s="66"/>
      <c r="R22" s="66"/>
      <c r="S22" s="66"/>
      <c r="T22" s="66"/>
      <c r="U22" s="66"/>
      <c r="V22" s="66"/>
      <c r="W22" s="66"/>
      <c r="X22" s="66"/>
      <c r="Y22" s="39"/>
    </row>
    <row r="23" spans="1:25" x14ac:dyDescent="0.25">
      <c r="A23" s="2"/>
      <c r="B23" s="66"/>
      <c r="C23" s="66"/>
      <c r="D23" s="66"/>
      <c r="E23" s="66"/>
      <c r="F23" s="66"/>
      <c r="G23" s="66"/>
      <c r="H23" s="66"/>
      <c r="I23" s="66"/>
      <c r="J23" s="66"/>
      <c r="K23" s="66"/>
      <c r="L23" s="39"/>
      <c r="N23" s="2"/>
      <c r="O23" s="66"/>
      <c r="P23" s="66"/>
      <c r="Q23" s="66"/>
      <c r="R23" s="66"/>
      <c r="S23" s="66"/>
      <c r="T23" s="66"/>
      <c r="U23" s="66"/>
      <c r="V23" s="66"/>
      <c r="W23" s="66"/>
      <c r="X23" s="66"/>
      <c r="Y23" s="39"/>
    </row>
    <row r="24" spans="1:25" x14ac:dyDescent="0.25">
      <c r="A24" s="2"/>
      <c r="B24" s="66"/>
      <c r="C24" s="66"/>
      <c r="D24" s="66"/>
      <c r="E24" s="66"/>
      <c r="F24" s="66"/>
      <c r="G24" s="66"/>
      <c r="H24" s="66"/>
      <c r="I24" s="66"/>
      <c r="J24" s="66"/>
      <c r="K24" s="66"/>
      <c r="L24" s="39"/>
      <c r="N24" s="2"/>
      <c r="O24" s="66"/>
      <c r="P24" s="66"/>
      <c r="Q24" s="66"/>
      <c r="R24" s="66"/>
      <c r="S24" s="66"/>
      <c r="T24" s="66"/>
      <c r="U24" s="66"/>
      <c r="V24" s="66"/>
      <c r="W24" s="66"/>
      <c r="X24" s="66"/>
      <c r="Y24" s="39"/>
    </row>
    <row r="25" spans="1:25" x14ac:dyDescent="0.25">
      <c r="A25" s="2"/>
      <c r="B25" s="66"/>
      <c r="C25" s="66"/>
      <c r="D25" s="66"/>
      <c r="E25" s="66"/>
      <c r="F25" s="66"/>
      <c r="G25" s="66"/>
      <c r="H25" s="66"/>
      <c r="I25" s="66"/>
      <c r="J25" s="66"/>
      <c r="K25" s="66"/>
      <c r="L25" s="39"/>
      <c r="N25" s="2"/>
      <c r="O25" s="66"/>
      <c r="P25" s="66"/>
      <c r="Q25" s="66"/>
      <c r="R25" s="66"/>
      <c r="S25" s="66"/>
      <c r="T25" s="66"/>
      <c r="U25" s="66"/>
      <c r="V25" s="66"/>
      <c r="W25" s="66"/>
      <c r="X25" s="66"/>
      <c r="Y25" s="39"/>
    </row>
    <row r="26" spans="1:25" x14ac:dyDescent="0.25">
      <c r="A26" s="2"/>
      <c r="B26" s="66"/>
      <c r="C26" s="66"/>
      <c r="D26" s="66"/>
      <c r="E26" s="66"/>
      <c r="F26" s="66"/>
      <c r="G26" s="66"/>
      <c r="H26" s="66"/>
      <c r="I26" s="66"/>
      <c r="J26" s="66"/>
      <c r="K26" s="66"/>
      <c r="L26" s="39"/>
      <c r="N26" s="2"/>
      <c r="O26" s="66"/>
      <c r="P26" s="66"/>
      <c r="Q26" s="66"/>
      <c r="R26" s="66"/>
      <c r="S26" s="66"/>
      <c r="T26" s="66"/>
      <c r="U26" s="66"/>
      <c r="V26" s="66"/>
      <c r="W26" s="66"/>
      <c r="X26" s="66"/>
      <c r="Y26" s="39"/>
    </row>
    <row r="27" spans="1:25" x14ac:dyDescent="0.25">
      <c r="A27" s="2"/>
      <c r="B27" s="66"/>
      <c r="C27" s="66"/>
      <c r="D27" s="66"/>
      <c r="E27" s="66"/>
      <c r="F27" s="66"/>
      <c r="G27" s="66"/>
      <c r="H27" s="66"/>
      <c r="I27" s="66"/>
      <c r="J27" s="66"/>
      <c r="K27" s="66"/>
      <c r="L27" s="39"/>
      <c r="N27" s="2"/>
      <c r="O27" s="66"/>
      <c r="P27" s="66"/>
      <c r="Q27" s="66"/>
      <c r="R27" s="66"/>
      <c r="S27" s="66"/>
      <c r="T27" s="66"/>
      <c r="U27" s="66"/>
      <c r="V27" s="66"/>
      <c r="W27" s="66"/>
      <c r="X27" s="66"/>
      <c r="Y27" s="39"/>
    </row>
    <row r="28" spans="1:25" x14ac:dyDescent="0.25">
      <c r="A28" s="2"/>
      <c r="B28" s="66"/>
      <c r="C28" s="66"/>
      <c r="D28" s="66"/>
      <c r="E28" s="66"/>
      <c r="F28" s="66"/>
      <c r="G28" s="66"/>
      <c r="H28" s="66"/>
      <c r="I28" s="66"/>
      <c r="J28" s="66"/>
      <c r="K28" s="66"/>
      <c r="L28" s="39"/>
      <c r="N28" s="2"/>
      <c r="O28" s="66"/>
      <c r="P28" s="66"/>
      <c r="Q28" s="66"/>
      <c r="R28" s="66"/>
      <c r="S28" s="66"/>
      <c r="T28" s="66"/>
      <c r="U28" s="66"/>
      <c r="V28" s="66"/>
      <c r="W28" s="66"/>
      <c r="X28" s="66"/>
      <c r="Y28" s="39"/>
    </row>
    <row r="29" spans="1:25" x14ac:dyDescent="0.25">
      <c r="A29" s="2"/>
      <c r="B29" s="66"/>
      <c r="C29" s="66"/>
      <c r="D29" s="66"/>
      <c r="E29" s="66"/>
      <c r="F29" s="66"/>
      <c r="G29" s="66"/>
      <c r="H29" s="66"/>
      <c r="I29" s="66"/>
      <c r="J29" s="66"/>
      <c r="K29" s="66"/>
      <c r="L29" s="39"/>
      <c r="N29" s="2"/>
      <c r="O29" s="66"/>
      <c r="P29" s="66"/>
      <c r="Q29" s="66"/>
      <c r="R29" s="66"/>
      <c r="S29" s="66"/>
      <c r="T29" s="66"/>
      <c r="U29" s="66"/>
      <c r="V29" s="66"/>
      <c r="W29" s="66"/>
      <c r="X29" s="66"/>
      <c r="Y29" s="39"/>
    </row>
    <row r="30" spans="1:25" x14ac:dyDescent="0.25">
      <c r="A30" s="2"/>
      <c r="B30" s="66"/>
      <c r="C30" s="66"/>
      <c r="D30" s="66"/>
      <c r="E30" s="66"/>
      <c r="F30" s="66"/>
      <c r="G30" s="66"/>
      <c r="H30" s="66"/>
      <c r="I30" s="66"/>
      <c r="J30" s="66"/>
      <c r="K30" s="66"/>
      <c r="L30" s="39"/>
      <c r="N30" s="2"/>
      <c r="O30" s="66"/>
      <c r="P30" s="66"/>
      <c r="Q30" s="66"/>
      <c r="R30" s="66"/>
      <c r="S30" s="66"/>
      <c r="T30" s="66"/>
      <c r="U30" s="66"/>
      <c r="V30" s="66"/>
      <c r="W30" s="66"/>
      <c r="X30" s="66"/>
      <c r="Y30" s="39"/>
    </row>
    <row r="31" spans="1:25" x14ac:dyDescent="0.25">
      <c r="A31" s="2"/>
      <c r="B31" s="66"/>
      <c r="C31" s="66"/>
      <c r="D31" s="66"/>
      <c r="E31" s="66"/>
      <c r="F31" s="66"/>
      <c r="G31" s="66"/>
      <c r="H31" s="66"/>
      <c r="I31" s="66"/>
      <c r="J31" s="66"/>
      <c r="K31" s="66"/>
      <c r="L31" s="39"/>
      <c r="N31" s="2"/>
      <c r="O31" s="66"/>
      <c r="P31" s="66"/>
      <c r="Q31" s="66"/>
      <c r="R31" s="66"/>
      <c r="S31" s="66"/>
      <c r="T31" s="66"/>
      <c r="U31" s="66"/>
      <c r="V31" s="66"/>
      <c r="W31" s="66"/>
      <c r="X31" s="66"/>
      <c r="Y31" s="39"/>
    </row>
    <row r="32" spans="1:25" x14ac:dyDescent="0.25">
      <c r="A32" s="2"/>
      <c r="B32" s="66"/>
      <c r="C32" s="66"/>
      <c r="D32" s="66"/>
      <c r="E32" s="66"/>
      <c r="F32" s="66"/>
      <c r="G32" s="66"/>
      <c r="H32" s="66"/>
      <c r="I32" s="66"/>
      <c r="J32" s="66"/>
      <c r="K32" s="66"/>
      <c r="L32" s="39"/>
      <c r="N32" s="2"/>
      <c r="O32" s="66"/>
      <c r="P32" s="66"/>
      <c r="Q32" s="66"/>
      <c r="R32" s="66"/>
      <c r="S32" s="66"/>
      <c r="T32" s="66"/>
      <c r="U32" s="66"/>
      <c r="V32" s="66"/>
      <c r="W32" s="66"/>
      <c r="X32" s="66"/>
      <c r="Y32" s="39"/>
    </row>
    <row r="33" spans="1:25" x14ac:dyDescent="0.25">
      <c r="A33" s="3"/>
      <c r="B33" s="67"/>
      <c r="C33" s="67"/>
      <c r="D33" s="67"/>
      <c r="E33" s="67"/>
      <c r="F33" s="67"/>
      <c r="G33" s="67"/>
      <c r="H33" s="67"/>
      <c r="I33" s="67"/>
      <c r="J33" s="67"/>
      <c r="K33" s="67"/>
      <c r="L33" s="40"/>
      <c r="N33" s="3"/>
      <c r="O33" s="67"/>
      <c r="P33" s="67"/>
      <c r="Q33" s="67"/>
      <c r="R33" s="67"/>
      <c r="S33" s="67"/>
      <c r="T33" s="67"/>
      <c r="U33" s="67"/>
      <c r="V33" s="67"/>
      <c r="W33" s="67"/>
      <c r="X33" s="67"/>
      <c r="Y33" s="40"/>
    </row>
    <row r="34" spans="1:25" x14ac:dyDescent="0.25">
      <c r="A34" s="68" t="s">
        <v>55</v>
      </c>
      <c r="B34" s="69"/>
      <c r="C34" s="69"/>
      <c r="D34" s="69" t="s">
        <v>62</v>
      </c>
      <c r="E34" s="72" t="s">
        <v>56</v>
      </c>
      <c r="F34" s="69"/>
      <c r="G34" s="69"/>
      <c r="H34" s="69" t="s">
        <v>104</v>
      </c>
      <c r="I34" s="69"/>
      <c r="J34" s="69"/>
      <c r="K34" s="71" t="s">
        <v>112</v>
      </c>
      <c r="L34" s="70"/>
      <c r="N34" s="68" t="s">
        <v>55</v>
      </c>
      <c r="O34" s="69"/>
      <c r="P34" s="69"/>
      <c r="Q34" s="69" t="s">
        <v>62</v>
      </c>
      <c r="R34" s="72" t="s">
        <v>56</v>
      </c>
      <c r="S34" s="69"/>
      <c r="T34" s="69"/>
      <c r="U34" s="69" t="s">
        <v>104</v>
      </c>
      <c r="V34" s="69"/>
      <c r="W34" s="69"/>
      <c r="X34" s="71" t="s">
        <v>112</v>
      </c>
      <c r="Y34" s="70"/>
    </row>
  </sheetData>
  <sheetProtection sheet="1" objects="1" scenarios="1" selectLockedCells="1"/>
  <mergeCells count="14">
    <mergeCell ref="P8:Q8"/>
    <mergeCell ref="W8:X8"/>
    <mergeCell ref="N1:Y4"/>
    <mergeCell ref="P6:Q6"/>
    <mergeCell ref="W6:X6"/>
    <mergeCell ref="P7:Q7"/>
    <mergeCell ref="W7:X7"/>
    <mergeCell ref="A1:L4"/>
    <mergeCell ref="C6:D6"/>
    <mergeCell ref="C7:D7"/>
    <mergeCell ref="C8:D8"/>
    <mergeCell ref="J6:K6"/>
    <mergeCell ref="J7:K7"/>
    <mergeCell ref="J8:K8"/>
  </mergeCells>
  <hyperlinks>
    <hyperlink ref="E34" r:id="rId1"/>
    <hyperlink ref="A1:L4" r:id="rId2" display="http://www.low-carb-fruehstueck.de/"/>
    <hyperlink ref="R34" r:id="rId3"/>
    <hyperlink ref="N1:Y4" r:id="rId4" display="http://www.low-carb-fruehstueck.de/"/>
  </hyperlinks>
  <pageMargins left="0.25" right="0.25" top="0.75" bottom="0.75" header="0.3" footer="0.3"/>
  <pageSetup paperSize="9"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showGridLines="0" showRowColHeaders="0" workbookViewId="0">
      <selection activeCell="N7" sqref="N7:V14"/>
    </sheetView>
  </sheetViews>
  <sheetFormatPr baseColWidth="10" defaultRowHeight="15" x14ac:dyDescent="0.25"/>
  <cols>
    <col min="1" max="1" width="3.42578125" customWidth="1"/>
    <col min="3" max="3" width="20.42578125" customWidth="1"/>
    <col min="11" max="11" width="19.42578125" customWidth="1"/>
    <col min="12" max="12" width="3.42578125" customWidth="1"/>
  </cols>
  <sheetData>
    <row r="1" spans="1:23" ht="15" customHeight="1" x14ac:dyDescent="0.25">
      <c r="A1" s="153" t="s">
        <v>105</v>
      </c>
      <c r="B1" s="154"/>
      <c r="C1" s="154"/>
      <c r="D1" s="154"/>
      <c r="E1" s="154"/>
      <c r="F1" s="154"/>
      <c r="G1" s="154"/>
      <c r="H1" s="154"/>
      <c r="I1" s="154"/>
      <c r="J1" s="154"/>
      <c r="K1" s="154"/>
      <c r="L1" s="155"/>
    </row>
    <row r="2" spans="1:23" ht="15" customHeight="1" x14ac:dyDescent="0.25">
      <c r="A2" s="156"/>
      <c r="B2" s="157"/>
      <c r="C2" s="157"/>
      <c r="D2" s="157"/>
      <c r="E2" s="157"/>
      <c r="F2" s="157"/>
      <c r="G2" s="157"/>
      <c r="H2" s="157"/>
      <c r="I2" s="157"/>
      <c r="J2" s="157"/>
      <c r="K2" s="157"/>
      <c r="L2" s="158"/>
    </row>
    <row r="3" spans="1:23" ht="15" customHeight="1" x14ac:dyDescent="0.25">
      <c r="A3" s="156"/>
      <c r="B3" s="157"/>
      <c r="C3" s="157"/>
      <c r="D3" s="157"/>
      <c r="E3" s="157"/>
      <c r="F3" s="157"/>
      <c r="G3" s="157"/>
      <c r="H3" s="157"/>
      <c r="I3" s="157"/>
      <c r="J3" s="157"/>
      <c r="K3" s="157"/>
      <c r="L3" s="158"/>
    </row>
    <row r="4" spans="1:23" ht="15" customHeight="1" x14ac:dyDescent="0.25">
      <c r="A4" s="159"/>
      <c r="B4" s="160"/>
      <c r="C4" s="160"/>
      <c r="D4" s="160"/>
      <c r="E4" s="160"/>
      <c r="F4" s="160"/>
      <c r="G4" s="160"/>
      <c r="H4" s="160"/>
      <c r="I4" s="160"/>
      <c r="J4" s="160"/>
      <c r="K4" s="160"/>
      <c r="L4" s="161"/>
    </row>
    <row r="5" spans="1:23" x14ac:dyDescent="0.25">
      <c r="A5" s="1"/>
      <c r="B5" s="65"/>
      <c r="C5" s="65"/>
      <c r="D5" s="65"/>
      <c r="E5" s="65"/>
      <c r="F5" s="65"/>
      <c r="G5" s="65"/>
      <c r="H5" s="65"/>
      <c r="I5" s="65"/>
      <c r="J5" s="65"/>
      <c r="K5" s="65"/>
      <c r="L5" s="38"/>
    </row>
    <row r="6" spans="1:23" ht="15.75" thickBot="1" x14ac:dyDescent="0.3">
      <c r="A6" s="2"/>
      <c r="B6" s="179"/>
      <c r="C6" s="180"/>
      <c r="D6" s="180"/>
      <c r="E6" s="180"/>
      <c r="F6" s="180"/>
      <c r="G6" s="180"/>
      <c r="H6" s="180"/>
      <c r="I6" s="180"/>
      <c r="J6" s="180"/>
      <c r="K6" s="180"/>
      <c r="L6" s="39"/>
    </row>
    <row r="7" spans="1:23" ht="15" customHeight="1" x14ac:dyDescent="0.25">
      <c r="A7" s="2"/>
      <c r="B7" s="180"/>
      <c r="C7" s="180"/>
      <c r="D7" s="180"/>
      <c r="E7" s="180"/>
      <c r="F7" s="180"/>
      <c r="G7" s="180"/>
      <c r="H7" s="180"/>
      <c r="I7" s="180"/>
      <c r="J7" s="180"/>
      <c r="K7" s="180"/>
      <c r="L7" s="39"/>
      <c r="N7" s="203" t="s">
        <v>113</v>
      </c>
      <c r="O7" s="204"/>
      <c r="P7" s="204"/>
      <c r="Q7" s="204"/>
      <c r="R7" s="204"/>
      <c r="S7" s="204"/>
      <c r="T7" s="204"/>
      <c r="U7" s="204"/>
      <c r="V7" s="205"/>
      <c r="W7" s="202"/>
    </row>
    <row r="8" spans="1:23" x14ac:dyDescent="0.25">
      <c r="A8" s="2"/>
      <c r="B8" s="180"/>
      <c r="C8" s="180"/>
      <c r="D8" s="180"/>
      <c r="E8" s="180"/>
      <c r="F8" s="180"/>
      <c r="G8" s="180"/>
      <c r="H8" s="180"/>
      <c r="I8" s="180"/>
      <c r="J8" s="180"/>
      <c r="K8" s="180"/>
      <c r="L8" s="39"/>
      <c r="N8" s="206"/>
      <c r="O8" s="207"/>
      <c r="P8" s="207"/>
      <c r="Q8" s="207"/>
      <c r="R8" s="207"/>
      <c r="S8" s="207"/>
      <c r="T8" s="207"/>
      <c r="U8" s="207"/>
      <c r="V8" s="208"/>
      <c r="W8" s="202"/>
    </row>
    <row r="9" spans="1:23" x14ac:dyDescent="0.25">
      <c r="A9" s="2"/>
      <c r="B9" s="180"/>
      <c r="C9" s="180"/>
      <c r="D9" s="180"/>
      <c r="E9" s="180"/>
      <c r="F9" s="180"/>
      <c r="G9" s="180"/>
      <c r="H9" s="180"/>
      <c r="I9" s="180"/>
      <c r="J9" s="180"/>
      <c r="K9" s="180"/>
      <c r="L9" s="39"/>
      <c r="N9" s="206"/>
      <c r="O9" s="207"/>
      <c r="P9" s="207"/>
      <c r="Q9" s="207"/>
      <c r="R9" s="207"/>
      <c r="S9" s="207"/>
      <c r="T9" s="207"/>
      <c r="U9" s="207"/>
      <c r="V9" s="208"/>
      <c r="W9" s="202"/>
    </row>
    <row r="10" spans="1:23" x14ac:dyDescent="0.25">
      <c r="A10" s="2"/>
      <c r="B10" s="180"/>
      <c r="C10" s="180"/>
      <c r="D10" s="180"/>
      <c r="E10" s="180"/>
      <c r="F10" s="180"/>
      <c r="G10" s="180"/>
      <c r="H10" s="180"/>
      <c r="I10" s="180"/>
      <c r="J10" s="180"/>
      <c r="K10" s="180"/>
      <c r="L10" s="39"/>
      <c r="N10" s="206"/>
      <c r="O10" s="207"/>
      <c r="P10" s="207"/>
      <c r="Q10" s="207"/>
      <c r="R10" s="207"/>
      <c r="S10" s="207"/>
      <c r="T10" s="207"/>
      <c r="U10" s="207"/>
      <c r="V10" s="208"/>
      <c r="W10" s="202"/>
    </row>
    <row r="11" spans="1:23" x14ac:dyDescent="0.25">
      <c r="A11" s="2"/>
      <c r="B11" s="180"/>
      <c r="C11" s="180"/>
      <c r="D11" s="180"/>
      <c r="E11" s="180"/>
      <c r="F11" s="180"/>
      <c r="G11" s="180"/>
      <c r="H11" s="180"/>
      <c r="I11" s="180"/>
      <c r="J11" s="180"/>
      <c r="K11" s="180"/>
      <c r="L11" s="39"/>
      <c r="N11" s="206"/>
      <c r="O11" s="207"/>
      <c r="P11" s="207"/>
      <c r="Q11" s="207"/>
      <c r="R11" s="207"/>
      <c r="S11" s="207"/>
      <c r="T11" s="207"/>
      <c r="U11" s="207"/>
      <c r="V11" s="208"/>
      <c r="W11" s="202"/>
    </row>
    <row r="12" spans="1:23" x14ac:dyDescent="0.25">
      <c r="A12" s="2"/>
      <c r="B12" s="180"/>
      <c r="C12" s="180"/>
      <c r="D12" s="180"/>
      <c r="E12" s="180"/>
      <c r="F12" s="180"/>
      <c r="G12" s="180"/>
      <c r="H12" s="180"/>
      <c r="I12" s="180"/>
      <c r="J12" s="180"/>
      <c r="K12" s="180"/>
      <c r="L12" s="39"/>
      <c r="N12" s="206"/>
      <c r="O12" s="207"/>
      <c r="P12" s="207"/>
      <c r="Q12" s="207"/>
      <c r="R12" s="207"/>
      <c r="S12" s="207"/>
      <c r="T12" s="207"/>
      <c r="U12" s="207"/>
      <c r="V12" s="208"/>
      <c r="W12" s="202"/>
    </row>
    <row r="13" spans="1:23" x14ac:dyDescent="0.25">
      <c r="A13" s="2"/>
      <c r="B13" s="180"/>
      <c r="C13" s="180"/>
      <c r="D13" s="180"/>
      <c r="E13" s="180"/>
      <c r="F13" s="180"/>
      <c r="G13" s="180"/>
      <c r="H13" s="180"/>
      <c r="I13" s="180"/>
      <c r="J13" s="180"/>
      <c r="K13" s="180"/>
      <c r="L13" s="39"/>
      <c r="N13" s="206"/>
      <c r="O13" s="207"/>
      <c r="P13" s="207"/>
      <c r="Q13" s="207"/>
      <c r="R13" s="207"/>
      <c r="S13" s="207"/>
      <c r="T13" s="207"/>
      <c r="U13" s="207"/>
      <c r="V13" s="208"/>
      <c r="W13" s="202"/>
    </row>
    <row r="14" spans="1:23" ht="15.75" thickBot="1" x14ac:dyDescent="0.3">
      <c r="A14" s="2"/>
      <c r="B14" s="180"/>
      <c r="C14" s="180"/>
      <c r="D14" s="180"/>
      <c r="E14" s="180"/>
      <c r="F14" s="180"/>
      <c r="G14" s="180"/>
      <c r="H14" s="180"/>
      <c r="I14" s="180"/>
      <c r="J14" s="180"/>
      <c r="K14" s="180"/>
      <c r="L14" s="39"/>
      <c r="N14" s="209"/>
      <c r="O14" s="210"/>
      <c r="P14" s="210"/>
      <c r="Q14" s="210"/>
      <c r="R14" s="210"/>
      <c r="S14" s="210"/>
      <c r="T14" s="210"/>
      <c r="U14" s="210"/>
      <c r="V14" s="211"/>
      <c r="W14" s="202"/>
    </row>
    <row r="15" spans="1:23" x14ac:dyDescent="0.25">
      <c r="A15" s="2"/>
      <c r="B15" s="180"/>
      <c r="C15" s="180"/>
      <c r="D15" s="180"/>
      <c r="E15" s="180"/>
      <c r="F15" s="180"/>
      <c r="G15" s="180"/>
      <c r="H15" s="180"/>
      <c r="I15" s="180"/>
      <c r="J15" s="180"/>
      <c r="K15" s="180"/>
      <c r="L15" s="39"/>
      <c r="N15" s="202"/>
      <c r="O15" s="202"/>
      <c r="P15" s="202"/>
      <c r="Q15" s="202"/>
      <c r="R15" s="202"/>
      <c r="S15" s="202"/>
      <c r="T15" s="202"/>
      <c r="U15" s="202"/>
      <c r="V15" s="202"/>
      <c r="W15" s="202"/>
    </row>
    <row r="16" spans="1:23" x14ac:dyDescent="0.25">
      <c r="A16" s="2"/>
      <c r="B16" s="180"/>
      <c r="C16" s="180"/>
      <c r="D16" s="180"/>
      <c r="E16" s="180"/>
      <c r="F16" s="180"/>
      <c r="G16" s="180"/>
      <c r="H16" s="180"/>
      <c r="I16" s="180"/>
      <c r="J16" s="180"/>
      <c r="K16" s="180"/>
      <c r="L16" s="39"/>
    </row>
    <row r="17" spans="1:12" x14ac:dyDescent="0.25">
      <c r="A17" s="2"/>
      <c r="B17" s="180"/>
      <c r="C17" s="180"/>
      <c r="D17" s="180"/>
      <c r="E17" s="180"/>
      <c r="F17" s="180"/>
      <c r="G17" s="180"/>
      <c r="H17" s="180"/>
      <c r="I17" s="180"/>
      <c r="J17" s="180"/>
      <c r="K17" s="180"/>
      <c r="L17" s="39"/>
    </row>
    <row r="18" spans="1:12" x14ac:dyDescent="0.25">
      <c r="A18" s="2"/>
      <c r="B18" s="180"/>
      <c r="C18" s="180"/>
      <c r="D18" s="180"/>
      <c r="E18" s="180"/>
      <c r="F18" s="180"/>
      <c r="G18" s="180"/>
      <c r="H18" s="180"/>
      <c r="I18" s="180"/>
      <c r="J18" s="180"/>
      <c r="K18" s="180"/>
      <c r="L18" s="39"/>
    </row>
    <row r="19" spans="1:12" x14ac:dyDescent="0.25">
      <c r="A19" s="2"/>
      <c r="B19" s="180"/>
      <c r="C19" s="180"/>
      <c r="D19" s="180"/>
      <c r="E19" s="180"/>
      <c r="F19" s="180"/>
      <c r="G19" s="180"/>
      <c r="H19" s="180"/>
      <c r="I19" s="180"/>
      <c r="J19" s="180"/>
      <c r="K19" s="180"/>
      <c r="L19" s="39"/>
    </row>
    <row r="20" spans="1:12" x14ac:dyDescent="0.25">
      <c r="A20" s="2"/>
      <c r="B20" s="180"/>
      <c r="C20" s="180"/>
      <c r="D20" s="180"/>
      <c r="E20" s="180"/>
      <c r="F20" s="180"/>
      <c r="G20" s="180"/>
      <c r="H20" s="180"/>
      <c r="I20" s="180"/>
      <c r="J20" s="180"/>
      <c r="K20" s="180"/>
      <c r="L20" s="39"/>
    </row>
    <row r="21" spans="1:12" x14ac:dyDescent="0.25">
      <c r="A21" s="2"/>
      <c r="B21" s="180"/>
      <c r="C21" s="180"/>
      <c r="D21" s="180"/>
      <c r="E21" s="180"/>
      <c r="F21" s="180"/>
      <c r="G21" s="180"/>
      <c r="H21" s="180"/>
      <c r="I21" s="180"/>
      <c r="J21" s="180"/>
      <c r="K21" s="180"/>
      <c r="L21" s="39"/>
    </row>
    <row r="22" spans="1:12" x14ac:dyDescent="0.25">
      <c r="A22" s="2"/>
      <c r="B22" s="180"/>
      <c r="C22" s="180"/>
      <c r="D22" s="180"/>
      <c r="E22" s="180"/>
      <c r="F22" s="180"/>
      <c r="G22" s="180"/>
      <c r="H22" s="180"/>
      <c r="I22" s="180"/>
      <c r="J22" s="180"/>
      <c r="K22" s="180"/>
      <c r="L22" s="39"/>
    </row>
    <row r="23" spans="1:12" x14ac:dyDescent="0.25">
      <c r="A23" s="2"/>
      <c r="B23" s="180"/>
      <c r="C23" s="180"/>
      <c r="D23" s="180"/>
      <c r="E23" s="180"/>
      <c r="F23" s="180"/>
      <c r="G23" s="180"/>
      <c r="H23" s="180"/>
      <c r="I23" s="180"/>
      <c r="J23" s="180"/>
      <c r="K23" s="180"/>
      <c r="L23" s="39"/>
    </row>
    <row r="24" spans="1:12" x14ac:dyDescent="0.25">
      <c r="A24" s="2"/>
      <c r="B24" s="180"/>
      <c r="C24" s="180"/>
      <c r="D24" s="180"/>
      <c r="E24" s="180"/>
      <c r="F24" s="180"/>
      <c r="G24" s="180"/>
      <c r="H24" s="180"/>
      <c r="I24" s="180"/>
      <c r="J24" s="180"/>
      <c r="K24" s="180"/>
      <c r="L24" s="39"/>
    </row>
    <row r="25" spans="1:12" x14ac:dyDescent="0.25">
      <c r="A25" s="2"/>
      <c r="B25" s="180"/>
      <c r="C25" s="180"/>
      <c r="D25" s="180"/>
      <c r="E25" s="180"/>
      <c r="F25" s="180"/>
      <c r="G25" s="180"/>
      <c r="H25" s="180"/>
      <c r="I25" s="180"/>
      <c r="J25" s="180"/>
      <c r="K25" s="180"/>
      <c r="L25" s="39"/>
    </row>
    <row r="26" spans="1:12" x14ac:dyDescent="0.25">
      <c r="A26" s="2"/>
      <c r="B26" s="180"/>
      <c r="C26" s="180"/>
      <c r="D26" s="180"/>
      <c r="E26" s="180"/>
      <c r="F26" s="180"/>
      <c r="G26" s="180"/>
      <c r="H26" s="180"/>
      <c r="I26" s="180"/>
      <c r="J26" s="180"/>
      <c r="K26" s="180"/>
      <c r="L26" s="39"/>
    </row>
    <row r="27" spans="1:12" x14ac:dyDescent="0.25">
      <c r="A27" s="2"/>
      <c r="B27" s="180"/>
      <c r="C27" s="180"/>
      <c r="D27" s="180"/>
      <c r="E27" s="180"/>
      <c r="F27" s="180"/>
      <c r="G27" s="180"/>
      <c r="H27" s="180"/>
      <c r="I27" s="180"/>
      <c r="J27" s="180"/>
      <c r="K27" s="180"/>
      <c r="L27" s="39"/>
    </row>
    <row r="28" spans="1:12" x14ac:dyDescent="0.25">
      <c r="A28" s="2"/>
      <c r="B28" s="180"/>
      <c r="C28" s="180"/>
      <c r="D28" s="180"/>
      <c r="E28" s="180"/>
      <c r="F28" s="180"/>
      <c r="G28" s="180"/>
      <c r="H28" s="180"/>
      <c r="I28" s="180"/>
      <c r="J28" s="180"/>
      <c r="K28" s="180"/>
      <c r="L28" s="39"/>
    </row>
    <row r="29" spans="1:12" x14ac:dyDescent="0.25">
      <c r="A29" s="2"/>
      <c r="B29" s="180"/>
      <c r="C29" s="180"/>
      <c r="D29" s="180"/>
      <c r="E29" s="180"/>
      <c r="F29" s="180"/>
      <c r="G29" s="180"/>
      <c r="H29" s="180"/>
      <c r="I29" s="180"/>
      <c r="J29" s="180"/>
      <c r="K29" s="180"/>
      <c r="L29" s="39"/>
    </row>
    <row r="30" spans="1:12" x14ac:dyDescent="0.25">
      <c r="A30" s="2"/>
      <c r="B30" s="180"/>
      <c r="C30" s="180"/>
      <c r="D30" s="180"/>
      <c r="E30" s="180"/>
      <c r="F30" s="180"/>
      <c r="G30" s="180"/>
      <c r="H30" s="180"/>
      <c r="I30" s="180"/>
      <c r="J30" s="180"/>
      <c r="K30" s="180"/>
      <c r="L30" s="39"/>
    </row>
    <row r="31" spans="1:12" x14ac:dyDescent="0.25">
      <c r="A31" s="2"/>
      <c r="B31" s="180"/>
      <c r="C31" s="180"/>
      <c r="D31" s="180"/>
      <c r="E31" s="180"/>
      <c r="F31" s="180"/>
      <c r="G31" s="180"/>
      <c r="H31" s="180"/>
      <c r="I31" s="180"/>
      <c r="J31" s="180"/>
      <c r="K31" s="180"/>
      <c r="L31" s="39"/>
    </row>
    <row r="32" spans="1:12" x14ac:dyDescent="0.25">
      <c r="A32" s="2"/>
      <c r="B32" s="180"/>
      <c r="C32" s="180"/>
      <c r="D32" s="180"/>
      <c r="E32" s="180"/>
      <c r="F32" s="180"/>
      <c r="G32" s="180"/>
      <c r="H32" s="180"/>
      <c r="I32" s="180"/>
      <c r="J32" s="180"/>
      <c r="K32" s="180"/>
      <c r="L32" s="39"/>
    </row>
    <row r="33" spans="1:12" x14ac:dyDescent="0.25">
      <c r="A33" s="2"/>
      <c r="B33" s="180"/>
      <c r="C33" s="180"/>
      <c r="D33" s="180"/>
      <c r="E33" s="180"/>
      <c r="F33" s="180"/>
      <c r="G33" s="180"/>
      <c r="H33" s="180"/>
      <c r="I33" s="180"/>
      <c r="J33" s="180"/>
      <c r="K33" s="180"/>
      <c r="L33" s="39"/>
    </row>
    <row r="34" spans="1:12" x14ac:dyDescent="0.25">
      <c r="A34" s="2"/>
      <c r="B34" s="180"/>
      <c r="C34" s="180"/>
      <c r="D34" s="180"/>
      <c r="E34" s="180"/>
      <c r="F34" s="180"/>
      <c r="G34" s="180"/>
      <c r="H34" s="180"/>
      <c r="I34" s="180"/>
      <c r="J34" s="180"/>
      <c r="K34" s="180"/>
      <c r="L34" s="39"/>
    </row>
    <row r="35" spans="1:12" x14ac:dyDescent="0.25">
      <c r="A35" s="2"/>
      <c r="B35" s="97"/>
      <c r="C35" s="97"/>
      <c r="D35" s="97"/>
      <c r="E35" s="97"/>
      <c r="F35" s="97"/>
      <c r="G35" s="97"/>
      <c r="H35" s="97"/>
      <c r="I35" s="97"/>
      <c r="J35" s="97"/>
      <c r="K35" s="97"/>
      <c r="L35" s="39"/>
    </row>
    <row r="36" spans="1:12" x14ac:dyDescent="0.25">
      <c r="A36" s="2"/>
      <c r="B36" s="97"/>
      <c r="C36" s="97"/>
      <c r="D36" s="97"/>
      <c r="E36" s="97"/>
      <c r="F36" s="97"/>
      <c r="G36" s="97"/>
      <c r="H36" s="97"/>
      <c r="I36" s="97"/>
      <c r="J36" s="97"/>
      <c r="K36" s="97"/>
      <c r="L36" s="39"/>
    </row>
    <row r="37" spans="1:12" x14ac:dyDescent="0.25">
      <c r="A37" s="2"/>
      <c r="B37" s="97"/>
      <c r="C37" s="97"/>
      <c r="D37" s="97"/>
      <c r="E37" s="97"/>
      <c r="F37" s="97"/>
      <c r="G37" s="97"/>
      <c r="H37" s="97"/>
      <c r="I37" s="97"/>
      <c r="J37" s="97"/>
      <c r="K37" s="97"/>
      <c r="L37" s="39"/>
    </row>
    <row r="38" spans="1:12" x14ac:dyDescent="0.25">
      <c r="A38" s="2"/>
      <c r="B38" s="97"/>
      <c r="C38" s="97"/>
      <c r="D38" s="97"/>
      <c r="E38" s="97"/>
      <c r="F38" s="97"/>
      <c r="G38" s="97"/>
      <c r="H38" s="97"/>
      <c r="I38" s="97"/>
      <c r="J38" s="97"/>
      <c r="K38" s="97"/>
      <c r="L38" s="39"/>
    </row>
    <row r="39" spans="1:12" x14ac:dyDescent="0.25">
      <c r="A39" s="2"/>
      <c r="B39" s="97"/>
      <c r="C39" s="97"/>
      <c r="D39" s="97"/>
      <c r="E39" s="97"/>
      <c r="F39" s="97"/>
      <c r="G39" s="97"/>
      <c r="H39" s="97"/>
      <c r="I39" s="97"/>
      <c r="J39" s="97"/>
      <c r="K39" s="97"/>
      <c r="L39" s="39"/>
    </row>
    <row r="40" spans="1:12" x14ac:dyDescent="0.25">
      <c r="A40" s="2"/>
      <c r="B40" s="97"/>
      <c r="C40" s="97"/>
      <c r="D40" s="97"/>
      <c r="E40" s="97"/>
      <c r="F40" s="97"/>
      <c r="G40" s="97"/>
      <c r="H40" s="97"/>
      <c r="I40" s="97"/>
      <c r="J40" s="97"/>
      <c r="K40" s="97"/>
      <c r="L40" s="39"/>
    </row>
    <row r="41" spans="1:12" x14ac:dyDescent="0.25">
      <c r="A41" s="2"/>
      <c r="B41" s="97"/>
      <c r="C41" s="97"/>
      <c r="D41" s="97"/>
      <c r="E41" s="97"/>
      <c r="F41" s="97"/>
      <c r="G41" s="97"/>
      <c r="H41" s="97"/>
      <c r="I41" s="97"/>
      <c r="J41" s="97"/>
      <c r="K41" s="97"/>
      <c r="L41" s="39"/>
    </row>
    <row r="42" spans="1:12" x14ac:dyDescent="0.25">
      <c r="A42" s="2"/>
      <c r="B42" s="98" t="s">
        <v>110</v>
      </c>
      <c r="C42" s="97"/>
      <c r="D42" s="181" t="s">
        <v>109</v>
      </c>
      <c r="E42" s="181"/>
      <c r="F42" s="181"/>
      <c r="G42" s="97"/>
      <c r="H42" s="181" t="s">
        <v>111</v>
      </c>
      <c r="I42" s="181"/>
      <c r="J42" s="181"/>
      <c r="K42" s="97"/>
      <c r="L42" s="39"/>
    </row>
    <row r="43" spans="1:12" x14ac:dyDescent="0.25">
      <c r="A43" s="2"/>
      <c r="B43" s="97"/>
      <c r="C43" s="97"/>
      <c r="D43" s="97"/>
      <c r="E43" s="97"/>
      <c r="F43" s="97"/>
      <c r="G43" s="97"/>
      <c r="H43" s="97"/>
      <c r="I43" s="97"/>
      <c r="J43" s="97"/>
      <c r="K43" s="97"/>
      <c r="L43" s="39"/>
    </row>
    <row r="44" spans="1:12" x14ac:dyDescent="0.25">
      <c r="A44" s="3"/>
      <c r="B44" s="67"/>
      <c r="C44" s="67"/>
      <c r="D44" s="67"/>
      <c r="E44" s="67"/>
      <c r="F44" s="67"/>
      <c r="G44" s="67"/>
      <c r="H44" s="67"/>
      <c r="I44" s="67"/>
      <c r="J44" s="67"/>
      <c r="K44" s="67"/>
      <c r="L44" s="40"/>
    </row>
    <row r="45" spans="1:12" x14ac:dyDescent="0.25">
      <c r="A45" s="68" t="s">
        <v>55</v>
      </c>
      <c r="B45" s="69"/>
      <c r="C45" s="69"/>
      <c r="D45" s="69" t="s">
        <v>62</v>
      </c>
      <c r="E45" s="72" t="s">
        <v>56</v>
      </c>
      <c r="F45" s="69"/>
      <c r="G45" s="69"/>
      <c r="H45" s="69" t="s">
        <v>104</v>
      </c>
      <c r="I45" s="69"/>
      <c r="J45" s="69"/>
      <c r="K45" s="71" t="str">
        <f>Stammdaten!K34</f>
        <v>2015       V0.2</v>
      </c>
      <c r="L45" s="70"/>
    </row>
  </sheetData>
  <sheetProtection sheet="1" objects="1" scenarios="1" selectLockedCells="1" selectUnlockedCells="1"/>
  <mergeCells count="5">
    <mergeCell ref="N7:V14"/>
    <mergeCell ref="A1:L4"/>
    <mergeCell ref="B6:K34"/>
    <mergeCell ref="D42:F42"/>
    <mergeCell ref="H42:J42"/>
  </mergeCells>
  <hyperlinks>
    <hyperlink ref="A1:L4" r:id="rId1" display="http://www.low-carb-fruehstueck.de/"/>
    <hyperlink ref="E45" r:id="rId2"/>
    <hyperlink ref="D42:F42" r:id="rId3" display="Unser Blog (link)"/>
    <hyperlink ref="H42:J42" r:id="rId4" display="fitness-experts (link)"/>
  </hyperlinks>
  <pageMargins left="0.25" right="0.25" top="0.75" bottom="0.75" header="0.3" footer="0.3"/>
  <pageSetup paperSize="9" orientation="landscape" horizontalDpi="0" verticalDpi="0"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showRowColHeaders="0" workbookViewId="0">
      <selection activeCell="A5" sqref="A5"/>
    </sheetView>
  </sheetViews>
  <sheetFormatPr baseColWidth="10" defaultRowHeight="15" x14ac:dyDescent="0.25"/>
  <cols>
    <col min="3" max="3" width="14.42578125" customWidth="1"/>
    <col min="7" max="7" width="11.42578125" customWidth="1"/>
    <col min="8" max="8" width="9.42578125" customWidth="1"/>
    <col min="9" max="9" width="13.42578125" customWidth="1"/>
    <col min="11" max="11" width="12.140625" bestFit="1" customWidth="1"/>
    <col min="12" max="12" width="8.42578125" customWidth="1"/>
  </cols>
  <sheetData>
    <row r="1" spans="1:12" ht="15" customHeight="1" x14ac:dyDescent="0.25">
      <c r="A1" s="153" t="s">
        <v>105</v>
      </c>
      <c r="B1" s="154"/>
      <c r="C1" s="154"/>
      <c r="D1" s="154"/>
      <c r="E1" s="154"/>
      <c r="F1" s="154"/>
      <c r="G1" s="154"/>
      <c r="H1" s="154"/>
      <c r="I1" s="154"/>
      <c r="J1" s="154"/>
      <c r="K1" s="154"/>
      <c r="L1" s="155"/>
    </row>
    <row r="2" spans="1:12" ht="15" customHeight="1" x14ac:dyDescent="0.25">
      <c r="A2" s="156"/>
      <c r="B2" s="157"/>
      <c r="C2" s="157"/>
      <c r="D2" s="157"/>
      <c r="E2" s="157"/>
      <c r="F2" s="157"/>
      <c r="G2" s="157"/>
      <c r="H2" s="157"/>
      <c r="I2" s="157"/>
      <c r="J2" s="157"/>
      <c r="K2" s="157"/>
      <c r="L2" s="158"/>
    </row>
    <row r="3" spans="1:12" ht="15" customHeight="1" x14ac:dyDescent="0.25">
      <c r="A3" s="156"/>
      <c r="B3" s="157"/>
      <c r="C3" s="157"/>
      <c r="D3" s="157"/>
      <c r="E3" s="157"/>
      <c r="F3" s="157"/>
      <c r="G3" s="157"/>
      <c r="H3" s="157"/>
      <c r="I3" s="157"/>
      <c r="J3" s="157"/>
      <c r="K3" s="157"/>
      <c r="L3" s="158"/>
    </row>
    <row r="4" spans="1:12" ht="15" customHeight="1" x14ac:dyDescent="0.25">
      <c r="A4" s="159"/>
      <c r="B4" s="160"/>
      <c r="C4" s="160"/>
      <c r="D4" s="160"/>
      <c r="E4" s="160"/>
      <c r="F4" s="160"/>
      <c r="G4" s="160"/>
      <c r="H4" s="160"/>
      <c r="I4" s="160"/>
      <c r="J4" s="160"/>
      <c r="K4" s="160"/>
      <c r="L4" s="161"/>
    </row>
    <row r="5" spans="1:12" x14ac:dyDescent="0.25">
      <c r="A5" s="1"/>
      <c r="B5" s="65"/>
      <c r="C5" s="65"/>
      <c r="D5" s="65"/>
      <c r="E5" s="65"/>
      <c r="F5" s="65"/>
      <c r="G5" s="65"/>
      <c r="H5" s="65"/>
      <c r="I5" s="65"/>
      <c r="J5" s="65"/>
      <c r="K5" s="65"/>
      <c r="L5" s="38"/>
    </row>
    <row r="6" spans="1:12" x14ac:dyDescent="0.25">
      <c r="A6" s="11" t="s">
        <v>3</v>
      </c>
      <c r="B6" s="17" t="s">
        <v>4</v>
      </c>
      <c r="C6" s="9" t="s">
        <v>7</v>
      </c>
      <c r="D6" s="18" t="s">
        <v>8</v>
      </c>
      <c r="E6" s="183" t="s">
        <v>9</v>
      </c>
      <c r="F6" s="184"/>
      <c r="G6" s="79" t="s">
        <v>11</v>
      </c>
      <c r="H6" s="17"/>
      <c r="I6" s="9" t="s">
        <v>10</v>
      </c>
      <c r="J6" s="18"/>
      <c r="K6" s="66"/>
      <c r="L6" s="39"/>
    </row>
    <row r="7" spans="1:12" x14ac:dyDescent="0.25">
      <c r="A7" s="12">
        <v>1</v>
      </c>
      <c r="B7" s="74">
        <f>'Woche 1'!H$8</f>
        <v>0</v>
      </c>
      <c r="C7" s="74">
        <f>'Woche 1'!I$8</f>
        <v>0</v>
      </c>
      <c r="D7" s="78">
        <f>'Woche 1'!J$8</f>
        <v>0</v>
      </c>
      <c r="E7" s="185">
        <f>'Woche 1'!B23</f>
        <v>0</v>
      </c>
      <c r="F7" s="186"/>
      <c r="G7" s="76">
        <f>'Woche 1'!B22</f>
        <v>95</v>
      </c>
      <c r="H7" s="66"/>
      <c r="I7" s="21">
        <f>(Übersicht!D7)-(Übersicht!E7+Stammdaten!$J$8)</f>
        <v>-3200</v>
      </c>
      <c r="J7" s="25">
        <f>I7/-2000</f>
        <v>1.6</v>
      </c>
      <c r="K7" s="66"/>
      <c r="L7" s="39"/>
    </row>
    <row r="8" spans="1:12" x14ac:dyDescent="0.25">
      <c r="A8" s="12">
        <v>2</v>
      </c>
      <c r="B8" s="74">
        <f>'Woche 1'!H$26</f>
        <v>0</v>
      </c>
      <c r="C8" s="74">
        <f>'Woche 1'!I$26</f>
        <v>0</v>
      </c>
      <c r="D8" s="78">
        <f>'Woche 1'!J$26</f>
        <v>0</v>
      </c>
      <c r="E8" s="187">
        <f>'Woche 1'!$B41</f>
        <v>0</v>
      </c>
      <c r="F8" s="188"/>
      <c r="G8" s="81">
        <f>'Woche 1'!B40</f>
        <v>95</v>
      </c>
      <c r="H8" s="66"/>
      <c r="I8" s="21">
        <f>(Übersicht!D8)-(Übersicht!E8+Stammdaten!$J$8)</f>
        <v>-3200</v>
      </c>
      <c r="J8" s="26">
        <f t="shared" ref="J8:J13" si="0">I8/-2000</f>
        <v>1.6</v>
      </c>
      <c r="K8" s="66"/>
      <c r="L8" s="39"/>
    </row>
    <row r="9" spans="1:12" x14ac:dyDescent="0.25">
      <c r="A9" s="12">
        <v>3</v>
      </c>
      <c r="B9" s="74">
        <f>'Woche 1'!H$44</f>
        <v>0</v>
      </c>
      <c r="C9" s="74">
        <f>'Woche 1'!I$44</f>
        <v>0</v>
      </c>
      <c r="D9" s="78">
        <f>'Woche 1'!J$44</f>
        <v>0</v>
      </c>
      <c r="E9" s="187">
        <f>'Woche 1'!B59</f>
        <v>0</v>
      </c>
      <c r="F9" s="188"/>
      <c r="G9" s="81">
        <f>'Woche 1'!B58</f>
        <v>95</v>
      </c>
      <c r="H9" s="66"/>
      <c r="I9" s="21">
        <f>(Übersicht!D9)-(Übersicht!E9+Stammdaten!$J$8)</f>
        <v>-3200</v>
      </c>
      <c r="J9" s="26">
        <f t="shared" si="0"/>
        <v>1.6</v>
      </c>
      <c r="K9" s="66"/>
      <c r="L9" s="39"/>
    </row>
    <row r="10" spans="1:12" x14ac:dyDescent="0.25">
      <c r="A10" s="12">
        <v>4</v>
      </c>
      <c r="B10" s="74">
        <f>'Woche 1'!H$62</f>
        <v>0</v>
      </c>
      <c r="C10" s="74">
        <f>'Woche 1'!I$62</f>
        <v>0</v>
      </c>
      <c r="D10" s="78">
        <f>'Woche 1'!J$62</f>
        <v>0</v>
      </c>
      <c r="E10" s="187">
        <f>'Woche 1'!B77</f>
        <v>0</v>
      </c>
      <c r="F10" s="188"/>
      <c r="G10" s="81">
        <f>'Woche 1'!B76</f>
        <v>95</v>
      </c>
      <c r="H10" s="66"/>
      <c r="I10" s="21">
        <f>(Übersicht!D10)-(Übersicht!E10+Stammdaten!$J$8)</f>
        <v>-3200</v>
      </c>
      <c r="J10" s="26">
        <f t="shared" si="0"/>
        <v>1.6</v>
      </c>
      <c r="K10" s="66"/>
      <c r="L10" s="39"/>
    </row>
    <row r="11" spans="1:12" x14ac:dyDescent="0.25">
      <c r="A11" s="12">
        <v>5</v>
      </c>
      <c r="B11" s="74">
        <f>'Woche 1'!H$80</f>
        <v>0</v>
      </c>
      <c r="C11" s="74">
        <f>'Woche 1'!I$80</f>
        <v>0</v>
      </c>
      <c r="D11" s="78">
        <f>'Woche 1'!J$80</f>
        <v>0</v>
      </c>
      <c r="E11" s="187">
        <f>'Woche 1'!B95</f>
        <v>0</v>
      </c>
      <c r="F11" s="188"/>
      <c r="G11" s="81">
        <f>'Woche 1'!B94</f>
        <v>95</v>
      </c>
      <c r="H11" s="66"/>
      <c r="I11" s="21">
        <f>(Übersicht!D11)-(Übersicht!E11+Stammdaten!$J$8)</f>
        <v>-3200</v>
      </c>
      <c r="J11" s="26">
        <f t="shared" si="0"/>
        <v>1.6</v>
      </c>
      <c r="K11" s="66"/>
      <c r="L11" s="39"/>
    </row>
    <row r="12" spans="1:12" x14ac:dyDescent="0.25">
      <c r="A12" s="12">
        <v>6</v>
      </c>
      <c r="B12" s="74">
        <f>'Woche 1'!H$98</f>
        <v>0</v>
      </c>
      <c r="C12" s="74">
        <f>'Woche 1'!I$98</f>
        <v>0</v>
      </c>
      <c r="D12" s="78">
        <f>'Woche 1'!J$98</f>
        <v>0</v>
      </c>
      <c r="E12" s="187">
        <f>'Woche 1'!B113</f>
        <v>0</v>
      </c>
      <c r="F12" s="188"/>
      <c r="G12" s="81">
        <f>'Woche 1'!B112</f>
        <v>95</v>
      </c>
      <c r="H12" s="66"/>
      <c r="I12" s="21">
        <f>(Übersicht!D12)-(Übersicht!E12+Stammdaten!$J$8)</f>
        <v>-3200</v>
      </c>
      <c r="J12" s="26">
        <f t="shared" si="0"/>
        <v>1.6</v>
      </c>
      <c r="K12" s="66"/>
      <c r="L12" s="39"/>
    </row>
    <row r="13" spans="1:12" x14ac:dyDescent="0.25">
      <c r="A13" s="12">
        <v>7</v>
      </c>
      <c r="B13" s="74">
        <f>'Woche 1'!H$116</f>
        <v>0</v>
      </c>
      <c r="C13" s="74">
        <f>'Woche 1'!I$116</f>
        <v>0</v>
      </c>
      <c r="D13" s="78">
        <f>'Woche 1'!J$116</f>
        <v>0</v>
      </c>
      <c r="E13" s="191">
        <f>'Woche 1'!B131</f>
        <v>0</v>
      </c>
      <c r="F13" s="192"/>
      <c r="G13" s="82">
        <f>'Woche 1'!B130</f>
        <v>95</v>
      </c>
      <c r="H13" s="66"/>
      <c r="I13" s="22">
        <f>(Übersicht!D13)-(Übersicht!E13+Stammdaten!$J$8)</f>
        <v>-3200</v>
      </c>
      <c r="J13" s="26">
        <f t="shared" si="0"/>
        <v>1.6</v>
      </c>
      <c r="K13" s="66"/>
      <c r="L13" s="39"/>
    </row>
    <row r="14" spans="1:12" x14ac:dyDescent="0.25">
      <c r="A14" s="14"/>
      <c r="B14" s="10">
        <f>SUM(B7:B13)/(7*Stammdaten!$J$7)</f>
        <v>0</v>
      </c>
      <c r="C14" s="7">
        <f>SUM(C7:C13)</f>
        <v>0</v>
      </c>
      <c r="D14" s="8">
        <f>SUM(D7:D13)</f>
        <v>0</v>
      </c>
      <c r="E14" s="193">
        <f>SUM(E7:F13)</f>
        <v>0</v>
      </c>
      <c r="F14" s="194"/>
      <c r="G14" s="80">
        <f>G7-G13</f>
        <v>0</v>
      </c>
      <c r="H14" s="19"/>
      <c r="I14" s="23">
        <f>SUM(I7:I13)</f>
        <v>-22400</v>
      </c>
      <c r="J14" s="15">
        <f>I14/-14000</f>
        <v>1.6</v>
      </c>
      <c r="K14" s="84">
        <f>J14*2</f>
        <v>3.2</v>
      </c>
      <c r="L14" s="39"/>
    </row>
    <row r="15" spans="1:12" x14ac:dyDescent="0.25">
      <c r="A15" s="12">
        <v>8</v>
      </c>
      <c r="B15" s="74">
        <f>'Woche 2'!H$8</f>
        <v>0</v>
      </c>
      <c r="C15" s="74">
        <f>'Woche 2'!I$8</f>
        <v>0</v>
      </c>
      <c r="D15" s="75">
        <f>'Woche 2'!J$8</f>
        <v>0</v>
      </c>
      <c r="E15" s="185">
        <f>'Woche 2'!B23</f>
        <v>0</v>
      </c>
      <c r="F15" s="186"/>
      <c r="G15" s="77">
        <f>'Woche 2'!B22</f>
        <v>95</v>
      </c>
      <c r="H15" s="66"/>
      <c r="I15" s="24">
        <f>(Übersicht!D15)-(Übersicht!E15+Stammdaten!$J$8)</f>
        <v>-3200</v>
      </c>
      <c r="J15" s="26">
        <f>I15/-2000</f>
        <v>1.6</v>
      </c>
      <c r="K15" s="66"/>
      <c r="L15" s="39"/>
    </row>
    <row r="16" spans="1:12" x14ac:dyDescent="0.25">
      <c r="A16" s="12">
        <v>9</v>
      </c>
      <c r="B16" s="74">
        <f>'Woche 2'!H$26</f>
        <v>0</v>
      </c>
      <c r="C16" s="74">
        <f>'Woche 2'!I$26</f>
        <v>0</v>
      </c>
      <c r="D16" s="75">
        <f>'Woche 2'!J$26</f>
        <v>0</v>
      </c>
      <c r="E16" s="187">
        <f>'Woche 2'!B41</f>
        <v>0</v>
      </c>
      <c r="F16" s="188"/>
      <c r="G16" s="77">
        <f>'Woche 2'!B40</f>
        <v>95</v>
      </c>
      <c r="H16" s="66"/>
      <c r="I16" s="21">
        <f>(Übersicht!D16)-(Übersicht!E16+Stammdaten!$J$8)</f>
        <v>-3200</v>
      </c>
      <c r="J16" s="26">
        <f t="shared" ref="J16:J21" si="1">I16/-2000</f>
        <v>1.6</v>
      </c>
      <c r="K16" s="66"/>
      <c r="L16" s="39"/>
    </row>
    <row r="17" spans="1:14" x14ac:dyDescent="0.25">
      <c r="A17" s="12">
        <v>10</v>
      </c>
      <c r="B17" s="74">
        <f>'Woche 2'!H$44</f>
        <v>0</v>
      </c>
      <c r="C17" s="74">
        <f>'Woche 2'!I$44</f>
        <v>0</v>
      </c>
      <c r="D17" s="75">
        <f>'Woche 2'!J$44</f>
        <v>0</v>
      </c>
      <c r="E17" s="187">
        <f>'Woche 2'!B59</f>
        <v>0</v>
      </c>
      <c r="F17" s="188"/>
      <c r="G17" s="77">
        <f>'Woche 2'!B58</f>
        <v>95</v>
      </c>
      <c r="H17" s="66"/>
      <c r="I17" s="21">
        <f>(Übersicht!D17)-(Übersicht!E17+Stammdaten!$J$8)</f>
        <v>-3200</v>
      </c>
      <c r="J17" s="26">
        <f t="shared" si="1"/>
        <v>1.6</v>
      </c>
      <c r="K17" s="66"/>
      <c r="L17" s="39"/>
    </row>
    <row r="18" spans="1:14" x14ac:dyDescent="0.25">
      <c r="A18" s="12">
        <v>11</v>
      </c>
      <c r="B18" s="74">
        <f>'Woche 2'!H$62</f>
        <v>0</v>
      </c>
      <c r="C18" s="74">
        <f>'Woche 2'!I$62</f>
        <v>0</v>
      </c>
      <c r="D18" s="78">
        <f>'Woche 2'!J$62</f>
        <v>0</v>
      </c>
      <c r="E18" s="187">
        <f>'Woche 2'!B77</f>
        <v>0</v>
      </c>
      <c r="F18" s="188"/>
      <c r="G18" s="77">
        <f>'Woche 2'!B76</f>
        <v>95</v>
      </c>
      <c r="H18" s="66"/>
      <c r="I18" s="21">
        <f>(Übersicht!D18)-(Übersicht!E18+Stammdaten!$J$8)</f>
        <v>-3200</v>
      </c>
      <c r="J18" s="26">
        <f t="shared" si="1"/>
        <v>1.6</v>
      </c>
      <c r="K18" s="66"/>
      <c r="L18" s="39"/>
    </row>
    <row r="19" spans="1:14" x14ac:dyDescent="0.25">
      <c r="A19" s="12">
        <v>12</v>
      </c>
      <c r="B19" s="74">
        <f>'Woche 2'!H$80</f>
        <v>0</v>
      </c>
      <c r="C19" s="74">
        <f>'Woche 2'!I$80</f>
        <v>0</v>
      </c>
      <c r="D19" s="78">
        <f>'Woche 2'!J$80</f>
        <v>0</v>
      </c>
      <c r="E19" s="187">
        <f>'Woche 2'!B95</f>
        <v>0</v>
      </c>
      <c r="F19" s="188"/>
      <c r="G19" s="77">
        <f>'Woche 2'!B94</f>
        <v>95</v>
      </c>
      <c r="H19" s="66"/>
      <c r="I19" s="21">
        <f>(Übersicht!D19)-(Übersicht!E19+Stammdaten!$J$8)</f>
        <v>-3200</v>
      </c>
      <c r="J19" s="26">
        <f t="shared" si="1"/>
        <v>1.6</v>
      </c>
      <c r="K19" s="66"/>
      <c r="L19" s="39"/>
    </row>
    <row r="20" spans="1:14" x14ac:dyDescent="0.25">
      <c r="A20" s="12">
        <v>13</v>
      </c>
      <c r="B20" s="74">
        <f>'Woche 2'!H$98</f>
        <v>0</v>
      </c>
      <c r="C20" s="74">
        <f>'Woche 2'!I$98</f>
        <v>0</v>
      </c>
      <c r="D20" s="78">
        <f>'Woche 2'!J$98</f>
        <v>0</v>
      </c>
      <c r="E20" s="187">
        <f>'Woche 2'!B113</f>
        <v>0</v>
      </c>
      <c r="F20" s="188"/>
      <c r="G20" s="77">
        <f>'Woche 2'!B112</f>
        <v>95</v>
      </c>
      <c r="H20" s="66"/>
      <c r="I20" s="21">
        <f>(Übersicht!D20)-(Übersicht!E20+Stammdaten!$J$8)</f>
        <v>-3200</v>
      </c>
      <c r="J20" s="26">
        <f t="shared" si="1"/>
        <v>1.6</v>
      </c>
      <c r="K20" s="66"/>
      <c r="L20" s="39"/>
      <c r="N20" s="95"/>
    </row>
    <row r="21" spans="1:14" x14ac:dyDescent="0.25">
      <c r="A21" s="12">
        <v>14</v>
      </c>
      <c r="B21" s="74">
        <f>'Woche 2'!H$116</f>
        <v>0</v>
      </c>
      <c r="C21" s="74">
        <f>'Woche 2'!I$116</f>
        <v>0</v>
      </c>
      <c r="D21" s="78">
        <f>'Woche 2'!J$116</f>
        <v>0</v>
      </c>
      <c r="E21" s="187">
        <f>'Woche 2'!B131</f>
        <v>0</v>
      </c>
      <c r="F21" s="188"/>
      <c r="G21" s="77">
        <f>'Woche 2'!B130</f>
        <v>95</v>
      </c>
      <c r="H21" s="66"/>
      <c r="I21" s="22">
        <f>(Übersicht!D21)-(Übersicht!E21+Stammdaten!$J$8)</f>
        <v>-3200</v>
      </c>
      <c r="J21" s="26">
        <f t="shared" si="1"/>
        <v>1.6</v>
      </c>
      <c r="K21" s="66"/>
      <c r="L21" s="39"/>
    </row>
    <row r="22" spans="1:14" x14ac:dyDescent="0.25">
      <c r="A22" s="14"/>
      <c r="B22" s="10">
        <f>SUM(B15:B21)/(7*Stammdaten!$J$7)</f>
        <v>0</v>
      </c>
      <c r="C22" s="7">
        <f>SUM(C15:C21)</f>
        <v>0</v>
      </c>
      <c r="D22" s="8">
        <f>SUM(D15:D21)</f>
        <v>0</v>
      </c>
      <c r="E22" s="189">
        <f>SUM(E15:F21)</f>
        <v>0</v>
      </c>
      <c r="F22" s="190"/>
      <c r="G22" s="16">
        <f>G15-G21</f>
        <v>0</v>
      </c>
      <c r="H22" s="19"/>
      <c r="I22" s="23">
        <f>SUM(I15:I21)</f>
        <v>-22400</v>
      </c>
      <c r="J22" s="15">
        <f>I22/-14000</f>
        <v>1.6</v>
      </c>
      <c r="K22" s="84">
        <f>J22*2</f>
        <v>3.2</v>
      </c>
      <c r="L22" s="39"/>
    </row>
    <row r="23" spans="1:14" x14ac:dyDescent="0.25">
      <c r="A23" s="12">
        <v>15</v>
      </c>
      <c r="B23" s="74">
        <f>'Woche 3'!H$8</f>
        <v>0</v>
      </c>
      <c r="C23" s="74">
        <f>'Woche 3'!I$8</f>
        <v>0</v>
      </c>
      <c r="D23" s="75">
        <f>'Woche 3'!J$8</f>
        <v>0</v>
      </c>
      <c r="E23" s="185">
        <f>'Woche 3'!B23</f>
        <v>0</v>
      </c>
      <c r="F23" s="186"/>
      <c r="G23" s="77">
        <f>'Woche 3'!B22</f>
        <v>95</v>
      </c>
      <c r="H23" s="66"/>
      <c r="I23" s="24">
        <f>(Übersicht!D23)-(Übersicht!E23+Stammdaten!$J$8)</f>
        <v>-3200</v>
      </c>
      <c r="J23" s="26">
        <f>I23/-2000</f>
        <v>1.6</v>
      </c>
      <c r="K23" s="66"/>
      <c r="L23" s="39"/>
    </row>
    <row r="24" spans="1:14" x14ac:dyDescent="0.25">
      <c r="A24" s="12">
        <v>16</v>
      </c>
      <c r="B24" s="74">
        <f>'Woche 3'!H$26</f>
        <v>0</v>
      </c>
      <c r="C24" s="74">
        <f>'Woche 3'!I$26</f>
        <v>0</v>
      </c>
      <c r="D24" s="75">
        <f>'Woche 3'!J$26</f>
        <v>0</v>
      </c>
      <c r="E24" s="187">
        <f>'Woche 3'!B41</f>
        <v>0</v>
      </c>
      <c r="F24" s="188"/>
      <c r="G24" s="77">
        <f>'Woche 3'!B40</f>
        <v>95</v>
      </c>
      <c r="H24" s="66"/>
      <c r="I24" s="21">
        <f>(Übersicht!D24)-(Übersicht!E24+Stammdaten!$J$8)</f>
        <v>-3200</v>
      </c>
      <c r="J24" s="26">
        <f t="shared" ref="J24:J29" si="2">I24/-2000</f>
        <v>1.6</v>
      </c>
      <c r="K24" s="66"/>
      <c r="L24" s="39"/>
    </row>
    <row r="25" spans="1:14" x14ac:dyDescent="0.25">
      <c r="A25" s="12">
        <v>17</v>
      </c>
      <c r="B25" s="74">
        <f>'Woche 3'!H$44</f>
        <v>0</v>
      </c>
      <c r="C25" s="74">
        <f>'Woche 3'!I$44</f>
        <v>0</v>
      </c>
      <c r="D25" s="75">
        <f>'Woche 3'!J$44</f>
        <v>0</v>
      </c>
      <c r="E25" s="187">
        <f>'Woche 3'!B59</f>
        <v>0</v>
      </c>
      <c r="F25" s="188"/>
      <c r="G25" s="77">
        <f>'Woche 3'!B58</f>
        <v>95</v>
      </c>
      <c r="H25" s="66"/>
      <c r="I25" s="21">
        <f>(Übersicht!D25)-(Übersicht!E25+Stammdaten!$J$8)</f>
        <v>-3200</v>
      </c>
      <c r="J25" s="26">
        <f t="shared" si="2"/>
        <v>1.6</v>
      </c>
      <c r="K25" s="66"/>
      <c r="L25" s="39"/>
    </row>
    <row r="26" spans="1:14" x14ac:dyDescent="0.25">
      <c r="A26" s="12">
        <v>18</v>
      </c>
      <c r="B26" s="74">
        <f>'Woche 3'!H$62</f>
        <v>0</v>
      </c>
      <c r="C26" s="74">
        <f>'Woche 3'!I$62</f>
        <v>0</v>
      </c>
      <c r="D26" s="78">
        <f>'Woche 3'!J$62</f>
        <v>0</v>
      </c>
      <c r="E26" s="187">
        <f>'Woche 3'!B77</f>
        <v>0</v>
      </c>
      <c r="F26" s="188"/>
      <c r="G26" s="77">
        <f>'Woche 3'!B76</f>
        <v>95</v>
      </c>
      <c r="H26" s="66"/>
      <c r="I26" s="21">
        <f>(Übersicht!D26)-(Übersicht!E26+Stammdaten!$J$8)</f>
        <v>-3200</v>
      </c>
      <c r="J26" s="26">
        <f t="shared" si="2"/>
        <v>1.6</v>
      </c>
      <c r="K26" s="66"/>
      <c r="L26" s="39"/>
    </row>
    <row r="27" spans="1:14" x14ac:dyDescent="0.25">
      <c r="A27" s="12">
        <v>19</v>
      </c>
      <c r="B27" s="74">
        <f>'Woche 3'!H$80</f>
        <v>0</v>
      </c>
      <c r="C27" s="74">
        <f>'Woche 3'!I$80</f>
        <v>0</v>
      </c>
      <c r="D27" s="78">
        <f>'Woche 3'!J$80</f>
        <v>0</v>
      </c>
      <c r="E27" s="187">
        <f>'Woche 3'!B95</f>
        <v>0</v>
      </c>
      <c r="F27" s="188"/>
      <c r="G27" s="77">
        <f>'Woche 3'!B94</f>
        <v>95</v>
      </c>
      <c r="H27" s="66"/>
      <c r="I27" s="21">
        <f>(Übersicht!D27)-(Übersicht!E27+Stammdaten!$J$8)</f>
        <v>-3200</v>
      </c>
      <c r="J27" s="26">
        <f t="shared" si="2"/>
        <v>1.6</v>
      </c>
      <c r="K27" s="66"/>
      <c r="L27" s="39"/>
    </row>
    <row r="28" spans="1:14" x14ac:dyDescent="0.25">
      <c r="A28" s="12">
        <v>20</v>
      </c>
      <c r="B28" s="74">
        <f>'Woche 3'!H$98</f>
        <v>0</v>
      </c>
      <c r="C28" s="74">
        <f>'Woche 3'!I$98</f>
        <v>0</v>
      </c>
      <c r="D28" s="78">
        <f>'Woche 3'!J$98</f>
        <v>0</v>
      </c>
      <c r="E28" s="187">
        <f>'Woche 3'!B113</f>
        <v>0</v>
      </c>
      <c r="F28" s="188"/>
      <c r="G28" s="77">
        <f>'Woche 3'!B112</f>
        <v>95</v>
      </c>
      <c r="H28" s="66"/>
      <c r="I28" s="21">
        <f>(Übersicht!D28)-(Übersicht!E28+Stammdaten!$J$8)</f>
        <v>-3200</v>
      </c>
      <c r="J28" s="26">
        <f t="shared" si="2"/>
        <v>1.6</v>
      </c>
      <c r="K28" s="66"/>
      <c r="L28" s="39"/>
    </row>
    <row r="29" spans="1:14" x14ac:dyDescent="0.25">
      <c r="A29" s="12">
        <v>21</v>
      </c>
      <c r="B29" s="74">
        <f>'Woche 3'!H$116</f>
        <v>0</v>
      </c>
      <c r="C29" s="74">
        <f>'Woche 3'!I$116</f>
        <v>0</v>
      </c>
      <c r="D29" s="78">
        <f>'Woche 3'!J$116</f>
        <v>0</v>
      </c>
      <c r="E29" s="187">
        <f>'Woche 3'!B131</f>
        <v>0</v>
      </c>
      <c r="F29" s="188"/>
      <c r="G29" s="77">
        <f>'Woche 3'!B130</f>
        <v>95</v>
      </c>
      <c r="H29" s="66"/>
      <c r="I29" s="22">
        <f>(Übersicht!D29)-(Übersicht!E29+Stammdaten!$J$8)</f>
        <v>-3200</v>
      </c>
      <c r="J29" s="27">
        <f t="shared" si="2"/>
        <v>1.6</v>
      </c>
      <c r="K29" s="66"/>
      <c r="L29" s="39"/>
    </row>
    <row r="30" spans="1:14" x14ac:dyDescent="0.25">
      <c r="A30" s="14"/>
      <c r="B30" s="10">
        <f>SUM(B23:B29)/(7*Stammdaten!$J$7)</f>
        <v>0</v>
      </c>
      <c r="C30" s="7">
        <f>SUM(C23:C29)</f>
        <v>0</v>
      </c>
      <c r="D30" s="8">
        <f>SUM(D23:D29)</f>
        <v>0</v>
      </c>
      <c r="E30" s="189">
        <f>SUM(E23:F29)</f>
        <v>0</v>
      </c>
      <c r="F30" s="190"/>
      <c r="G30" s="16">
        <f>G23-G29</f>
        <v>0</v>
      </c>
      <c r="H30" s="19"/>
      <c r="I30" s="20">
        <f>SUM(I23:I29)</f>
        <v>-22400</v>
      </c>
      <c r="J30" s="15">
        <f>I30/-14000</f>
        <v>1.6</v>
      </c>
      <c r="K30" s="84">
        <f>J30*2</f>
        <v>3.2</v>
      </c>
      <c r="L30" s="39"/>
    </row>
    <row r="31" spans="1:14" x14ac:dyDescent="0.25">
      <c r="A31" s="2"/>
      <c r="B31" s="66"/>
      <c r="C31" s="66"/>
      <c r="D31" s="66"/>
      <c r="E31" s="66"/>
      <c r="F31" s="66"/>
      <c r="G31" s="66"/>
      <c r="H31" s="66"/>
      <c r="I31" s="66"/>
      <c r="J31" s="66"/>
      <c r="K31" s="66"/>
      <c r="L31" s="39"/>
    </row>
    <row r="32" spans="1:14" x14ac:dyDescent="0.25">
      <c r="A32" s="85"/>
      <c r="B32" s="182" t="s">
        <v>61</v>
      </c>
      <c r="C32" s="182"/>
      <c r="D32" s="182"/>
      <c r="E32" s="182"/>
      <c r="F32" s="182"/>
      <c r="G32" s="182"/>
      <c r="H32" s="182"/>
      <c r="I32" s="182"/>
      <c r="J32" s="86"/>
      <c r="K32" s="66"/>
      <c r="L32" s="39"/>
    </row>
    <row r="33" spans="1:12" x14ac:dyDescent="0.25">
      <c r="A33" s="85"/>
      <c r="B33" s="182"/>
      <c r="C33" s="182"/>
      <c r="D33" s="182"/>
      <c r="E33" s="182"/>
      <c r="F33" s="182"/>
      <c r="G33" s="182"/>
      <c r="H33" s="182"/>
      <c r="I33" s="182"/>
      <c r="J33" s="86"/>
      <c r="K33" s="66"/>
      <c r="L33" s="39"/>
    </row>
    <row r="34" spans="1:12" x14ac:dyDescent="0.25">
      <c r="A34" s="85"/>
      <c r="B34" s="182"/>
      <c r="C34" s="182"/>
      <c r="D34" s="182"/>
      <c r="E34" s="182"/>
      <c r="F34" s="182"/>
      <c r="G34" s="182"/>
      <c r="H34" s="182"/>
      <c r="I34" s="182"/>
      <c r="J34" s="86"/>
      <c r="K34" s="66"/>
      <c r="L34" s="39"/>
    </row>
    <row r="35" spans="1:12" x14ac:dyDescent="0.25">
      <c r="A35" s="3"/>
      <c r="B35" s="67"/>
      <c r="C35" s="67"/>
      <c r="D35" s="67"/>
      <c r="E35" s="67"/>
      <c r="F35" s="67"/>
      <c r="G35" s="67"/>
      <c r="H35" s="67"/>
      <c r="I35" s="67"/>
      <c r="J35" s="67"/>
      <c r="K35" s="67"/>
      <c r="L35" s="40"/>
    </row>
    <row r="36" spans="1:12" x14ac:dyDescent="0.25">
      <c r="A36" s="68" t="s">
        <v>55</v>
      </c>
      <c r="B36" s="69"/>
      <c r="C36" s="69"/>
      <c r="D36" s="69" t="s">
        <v>62</v>
      </c>
      <c r="E36" s="72" t="s">
        <v>56</v>
      </c>
      <c r="F36" s="69"/>
      <c r="G36" s="69"/>
      <c r="H36" s="69" t="s">
        <v>104</v>
      </c>
      <c r="I36" s="69"/>
      <c r="J36" s="69"/>
      <c r="K36" s="71" t="str">
        <f>Stammdaten!K34</f>
        <v>2015       V0.2</v>
      </c>
      <c r="L36" s="70"/>
    </row>
  </sheetData>
  <sheetProtection sheet="1" objects="1" scenarios="1" selectLockedCells="1" selectUnlockedCells="1"/>
  <mergeCells count="27">
    <mergeCell ref="E19:F19"/>
    <mergeCell ref="E20:F20"/>
    <mergeCell ref="E21:F21"/>
    <mergeCell ref="E29:F29"/>
    <mergeCell ref="E30:F30"/>
    <mergeCell ref="E23:F23"/>
    <mergeCell ref="E24:F24"/>
    <mergeCell ref="E25:F25"/>
    <mergeCell ref="E26:F26"/>
    <mergeCell ref="E27:F27"/>
    <mergeCell ref="E28:F28"/>
    <mergeCell ref="B32:I34"/>
    <mergeCell ref="A1:L4"/>
    <mergeCell ref="E6:F6"/>
    <mergeCell ref="E7:F7"/>
    <mergeCell ref="E8:F8"/>
    <mergeCell ref="E10:F10"/>
    <mergeCell ref="E9:F9"/>
    <mergeCell ref="E22:F22"/>
    <mergeCell ref="E11:F11"/>
    <mergeCell ref="E12:F12"/>
    <mergeCell ref="E13:F13"/>
    <mergeCell ref="E14:F14"/>
    <mergeCell ref="E15:F15"/>
    <mergeCell ref="E16:F16"/>
    <mergeCell ref="E17:F17"/>
    <mergeCell ref="E18:F18"/>
  </mergeCells>
  <hyperlinks>
    <hyperlink ref="E36" r:id="rId1"/>
    <hyperlink ref="A1:L4" r:id="rId2" display="http://www.low-carb-fruehstueck.de/"/>
  </hyperlinks>
  <pageMargins left="0.25" right="0.25" top="0.75" bottom="0.75" header="0.3" footer="0.3"/>
  <pageSetup paperSize="9" orientation="landscape" horizontalDpi="0"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5"/>
  <sheetViews>
    <sheetView showGridLines="0" showRowColHeaders="0" workbookViewId="0">
      <selection activeCell="B10" sqref="B10"/>
    </sheetView>
  </sheetViews>
  <sheetFormatPr baseColWidth="10" defaultRowHeight="15" x14ac:dyDescent="0.25"/>
  <cols>
    <col min="1" max="1" width="13.42578125" customWidth="1"/>
    <col min="2" max="3" width="14.42578125" customWidth="1"/>
    <col min="7" max="7" width="12.42578125" customWidth="1"/>
    <col min="10" max="10" width="12.42578125" customWidth="1"/>
    <col min="12" max="12" width="2.42578125" customWidth="1"/>
    <col min="14" max="14" width="12.5703125" bestFit="1" customWidth="1"/>
  </cols>
  <sheetData>
    <row r="1" spans="1:20" ht="15" customHeight="1" x14ac:dyDescent="0.25">
      <c r="A1" s="153" t="s">
        <v>105</v>
      </c>
      <c r="B1" s="154"/>
      <c r="C1" s="154"/>
      <c r="D1" s="154"/>
      <c r="E1" s="154"/>
      <c r="F1" s="154"/>
      <c r="G1" s="154"/>
      <c r="H1" s="154"/>
      <c r="I1" s="154"/>
      <c r="J1" s="154"/>
      <c r="K1" s="154"/>
      <c r="L1" s="155"/>
    </row>
    <row r="2" spans="1:20" ht="15" customHeight="1" x14ac:dyDescent="0.25">
      <c r="A2" s="156"/>
      <c r="B2" s="157"/>
      <c r="C2" s="157"/>
      <c r="D2" s="157"/>
      <c r="E2" s="157"/>
      <c r="F2" s="157"/>
      <c r="G2" s="157"/>
      <c r="H2" s="157"/>
      <c r="I2" s="157"/>
      <c r="J2" s="157"/>
      <c r="K2" s="157"/>
      <c r="L2" s="158"/>
    </row>
    <row r="3" spans="1:20" ht="15" customHeight="1" x14ac:dyDescent="0.25">
      <c r="A3" s="156"/>
      <c r="B3" s="157"/>
      <c r="C3" s="157"/>
      <c r="D3" s="157"/>
      <c r="E3" s="157"/>
      <c r="F3" s="157"/>
      <c r="G3" s="157"/>
      <c r="H3" s="157"/>
      <c r="I3" s="157"/>
      <c r="J3" s="157"/>
      <c r="K3" s="157"/>
      <c r="L3" s="158"/>
      <c r="O3" s="198" t="s">
        <v>103</v>
      </c>
      <c r="P3" s="198"/>
      <c r="Q3" s="198"/>
      <c r="R3" s="198"/>
      <c r="S3" s="198"/>
      <c r="T3" s="198"/>
    </row>
    <row r="4" spans="1:20" ht="15" customHeight="1" x14ac:dyDescent="0.25">
      <c r="A4" s="159"/>
      <c r="B4" s="160"/>
      <c r="C4" s="160"/>
      <c r="D4" s="160"/>
      <c r="E4" s="160"/>
      <c r="F4" s="160"/>
      <c r="G4" s="160"/>
      <c r="H4" s="160"/>
      <c r="I4" s="160"/>
      <c r="J4" s="160"/>
      <c r="K4" s="160"/>
      <c r="L4" s="161"/>
    </row>
    <row r="5" spans="1:20" x14ac:dyDescent="0.25">
      <c r="A5" s="1"/>
      <c r="B5" s="65"/>
      <c r="C5" s="65"/>
      <c r="D5" s="65"/>
      <c r="E5" s="65"/>
      <c r="F5" s="65"/>
      <c r="G5" s="65"/>
      <c r="H5" s="65"/>
      <c r="I5" s="65"/>
      <c r="J5" s="65"/>
      <c r="K5" s="65"/>
      <c r="L5" s="38"/>
    </row>
    <row r="6" spans="1:20" x14ac:dyDescent="0.25">
      <c r="A6" s="2"/>
      <c r="B6" s="66"/>
      <c r="C6" s="66"/>
      <c r="D6" s="66"/>
      <c r="E6" s="66"/>
      <c r="F6" s="66"/>
      <c r="G6" s="66"/>
      <c r="H6" s="66"/>
      <c r="I6" s="66"/>
      <c r="J6" s="66"/>
      <c r="K6" s="66"/>
      <c r="L6" s="39"/>
    </row>
    <row r="7" spans="1:20" x14ac:dyDescent="0.25">
      <c r="A7" s="41" t="s">
        <v>16</v>
      </c>
      <c r="B7" s="35" t="s">
        <v>12</v>
      </c>
      <c r="C7" s="37" t="s">
        <v>15</v>
      </c>
      <c r="D7" s="36" t="s">
        <v>14</v>
      </c>
      <c r="E7" s="60" t="s">
        <v>19</v>
      </c>
      <c r="F7" s="61">
        <f>Stammdaten!$J$8+Übersicht!E7</f>
        <v>3200</v>
      </c>
      <c r="G7" s="34"/>
      <c r="H7" s="28" t="s">
        <v>4</v>
      </c>
      <c r="I7" s="29" t="s">
        <v>13</v>
      </c>
      <c r="J7" s="30" t="s">
        <v>8</v>
      </c>
      <c r="K7" s="66"/>
      <c r="L7" s="39"/>
    </row>
    <row r="8" spans="1:20" x14ac:dyDescent="0.25">
      <c r="A8" s="45" t="s">
        <v>17</v>
      </c>
      <c r="B8" s="44"/>
      <c r="C8" s="87"/>
      <c r="D8" s="62">
        <f>SUM(D10:D21)</f>
        <v>0</v>
      </c>
      <c r="E8" s="195" t="s">
        <v>107</v>
      </c>
      <c r="F8" s="196"/>
      <c r="G8" s="197"/>
      <c r="H8" s="51">
        <f>SUM(H10:H21)</f>
        <v>0</v>
      </c>
      <c r="I8" s="52">
        <f>SUM(I10:I21)</f>
        <v>0</v>
      </c>
      <c r="J8" s="53">
        <f>SUM(J10:J21)</f>
        <v>0</v>
      </c>
      <c r="K8" s="66"/>
      <c r="L8" s="39"/>
      <c r="N8" s="66"/>
      <c r="O8" s="66"/>
      <c r="P8" s="66"/>
      <c r="Q8" s="66"/>
      <c r="R8" s="66"/>
    </row>
    <row r="9" spans="1:20" x14ac:dyDescent="0.25">
      <c r="A9" s="46" t="s">
        <v>18</v>
      </c>
      <c r="B9" s="13"/>
      <c r="C9" s="87"/>
      <c r="D9" s="96" t="s">
        <v>108</v>
      </c>
      <c r="E9" s="31" t="s">
        <v>4</v>
      </c>
      <c r="F9" s="64" t="s">
        <v>13</v>
      </c>
      <c r="G9" s="32" t="s">
        <v>8</v>
      </c>
      <c r="H9" s="57"/>
      <c r="I9" s="58"/>
      <c r="J9" s="59">
        <f>J8-F7</f>
        <v>-3200</v>
      </c>
      <c r="K9" s="66"/>
      <c r="L9" s="39"/>
      <c r="N9" s="66"/>
      <c r="O9" s="94"/>
      <c r="P9" s="94"/>
      <c r="Q9" s="94"/>
      <c r="R9" s="94"/>
    </row>
    <row r="10" spans="1:20" x14ac:dyDescent="0.25">
      <c r="A10" s="42">
        <v>1</v>
      </c>
      <c r="B10" s="105"/>
      <c r="C10" s="106"/>
      <c r="D10" s="107"/>
      <c r="E10" s="108"/>
      <c r="F10" s="109"/>
      <c r="G10" s="110"/>
      <c r="H10" s="51">
        <f t="shared" ref="H10:H21" si="0">D10*E10</f>
        <v>0</v>
      </c>
      <c r="I10" s="52">
        <f t="shared" ref="I10:I21" si="1">D10*F10</f>
        <v>0</v>
      </c>
      <c r="J10" s="53">
        <f t="shared" ref="J10:J21" si="2">D10*G10</f>
        <v>0</v>
      </c>
      <c r="K10" s="66"/>
      <c r="L10" s="39"/>
      <c r="N10" s="50"/>
      <c r="O10" s="94"/>
      <c r="P10" s="94"/>
      <c r="Q10" s="94"/>
      <c r="R10" s="94"/>
    </row>
    <row r="11" spans="1:20" x14ac:dyDescent="0.25">
      <c r="A11" s="42">
        <v>2</v>
      </c>
      <c r="B11" s="111"/>
      <c r="C11" s="112"/>
      <c r="D11" s="113"/>
      <c r="E11" s="114"/>
      <c r="F11" s="115"/>
      <c r="G11" s="116"/>
      <c r="H11" s="54">
        <f t="shared" si="0"/>
        <v>0</v>
      </c>
      <c r="I11" s="55">
        <f t="shared" si="1"/>
        <v>0</v>
      </c>
      <c r="J11" s="56">
        <f t="shared" si="2"/>
        <v>0</v>
      </c>
      <c r="K11" s="66"/>
      <c r="L11" s="39"/>
      <c r="N11" s="50"/>
      <c r="O11" s="94"/>
      <c r="P11" s="94"/>
      <c r="Q11" s="94"/>
      <c r="R11" s="94"/>
    </row>
    <row r="12" spans="1:20" x14ac:dyDescent="0.25">
      <c r="A12" s="42">
        <v>3</v>
      </c>
      <c r="B12" s="111"/>
      <c r="C12" s="112"/>
      <c r="D12" s="113"/>
      <c r="E12" s="114"/>
      <c r="F12" s="115"/>
      <c r="G12" s="116"/>
      <c r="H12" s="54">
        <f t="shared" si="0"/>
        <v>0</v>
      </c>
      <c r="I12" s="55">
        <f t="shared" si="1"/>
        <v>0</v>
      </c>
      <c r="J12" s="56">
        <f t="shared" si="2"/>
        <v>0</v>
      </c>
      <c r="K12" s="66"/>
      <c r="L12" s="39"/>
      <c r="N12" s="50"/>
      <c r="O12" s="94"/>
      <c r="P12" s="94"/>
      <c r="Q12" s="94"/>
      <c r="R12" s="94"/>
    </row>
    <row r="13" spans="1:20" x14ac:dyDescent="0.25">
      <c r="A13" s="42">
        <v>4</v>
      </c>
      <c r="B13" s="111"/>
      <c r="C13" s="112"/>
      <c r="D13" s="113"/>
      <c r="E13" s="114"/>
      <c r="F13" s="115"/>
      <c r="G13" s="116"/>
      <c r="H13" s="54">
        <f t="shared" si="0"/>
        <v>0</v>
      </c>
      <c r="I13" s="55">
        <f t="shared" si="1"/>
        <v>0</v>
      </c>
      <c r="J13" s="56">
        <f t="shared" si="2"/>
        <v>0</v>
      </c>
      <c r="K13" s="66"/>
      <c r="L13" s="39"/>
      <c r="N13" s="50"/>
      <c r="O13" s="94"/>
      <c r="P13" s="94"/>
      <c r="Q13" s="94"/>
      <c r="R13" s="94"/>
    </row>
    <row r="14" spans="1:20" x14ac:dyDescent="0.25">
      <c r="A14" s="42">
        <v>5</v>
      </c>
      <c r="B14" s="111"/>
      <c r="C14" s="112"/>
      <c r="D14" s="113"/>
      <c r="E14" s="114"/>
      <c r="F14" s="115"/>
      <c r="G14" s="116"/>
      <c r="H14" s="54">
        <f t="shared" si="0"/>
        <v>0</v>
      </c>
      <c r="I14" s="55">
        <f t="shared" si="1"/>
        <v>0</v>
      </c>
      <c r="J14" s="56">
        <f t="shared" si="2"/>
        <v>0</v>
      </c>
      <c r="K14" s="66"/>
      <c r="L14" s="39"/>
      <c r="N14" s="50"/>
      <c r="O14" s="94"/>
      <c r="P14" s="94"/>
      <c r="Q14" s="94"/>
      <c r="R14" s="94"/>
    </row>
    <row r="15" spans="1:20" x14ac:dyDescent="0.25">
      <c r="A15" s="42">
        <v>6</v>
      </c>
      <c r="B15" s="111"/>
      <c r="C15" s="112"/>
      <c r="D15" s="113"/>
      <c r="E15" s="114"/>
      <c r="F15" s="115"/>
      <c r="G15" s="116"/>
      <c r="H15" s="54">
        <f t="shared" si="0"/>
        <v>0</v>
      </c>
      <c r="I15" s="55">
        <f t="shared" si="1"/>
        <v>0</v>
      </c>
      <c r="J15" s="56">
        <f t="shared" si="2"/>
        <v>0</v>
      </c>
      <c r="K15" s="66"/>
      <c r="L15" s="39"/>
      <c r="N15" s="50"/>
      <c r="O15" s="94"/>
      <c r="P15" s="94"/>
      <c r="Q15" s="94"/>
      <c r="R15" s="94"/>
    </row>
    <row r="16" spans="1:20" x14ac:dyDescent="0.25">
      <c r="A16" s="42">
        <v>7</v>
      </c>
      <c r="B16" s="111"/>
      <c r="C16" s="112"/>
      <c r="D16" s="113"/>
      <c r="E16" s="114"/>
      <c r="F16" s="115"/>
      <c r="G16" s="116"/>
      <c r="H16" s="54">
        <f t="shared" si="0"/>
        <v>0</v>
      </c>
      <c r="I16" s="55">
        <f t="shared" si="1"/>
        <v>0</v>
      </c>
      <c r="J16" s="56">
        <f t="shared" si="2"/>
        <v>0</v>
      </c>
      <c r="K16" s="66"/>
      <c r="L16" s="39"/>
      <c r="N16" s="50"/>
      <c r="O16" s="94"/>
      <c r="P16" s="94"/>
      <c r="Q16" s="94"/>
      <c r="R16" s="94"/>
    </row>
    <row r="17" spans="1:18" x14ac:dyDescent="0.25">
      <c r="A17" s="42">
        <v>8</v>
      </c>
      <c r="B17" s="111"/>
      <c r="C17" s="112"/>
      <c r="D17" s="113"/>
      <c r="E17" s="114"/>
      <c r="F17" s="115"/>
      <c r="G17" s="116"/>
      <c r="H17" s="54">
        <f t="shared" si="0"/>
        <v>0</v>
      </c>
      <c r="I17" s="55">
        <f t="shared" si="1"/>
        <v>0</v>
      </c>
      <c r="J17" s="56">
        <f t="shared" si="2"/>
        <v>0</v>
      </c>
      <c r="K17" s="66"/>
      <c r="L17" s="39"/>
      <c r="N17" s="50"/>
      <c r="O17" s="94"/>
      <c r="P17" s="94"/>
      <c r="Q17" s="94"/>
      <c r="R17" s="94"/>
    </row>
    <row r="18" spans="1:18" x14ac:dyDescent="0.25">
      <c r="A18" s="42">
        <v>9</v>
      </c>
      <c r="B18" s="111"/>
      <c r="C18" s="112"/>
      <c r="D18" s="113"/>
      <c r="E18" s="114"/>
      <c r="F18" s="115"/>
      <c r="G18" s="116"/>
      <c r="H18" s="54">
        <f t="shared" si="0"/>
        <v>0</v>
      </c>
      <c r="I18" s="55">
        <f t="shared" si="1"/>
        <v>0</v>
      </c>
      <c r="J18" s="56">
        <f t="shared" si="2"/>
        <v>0</v>
      </c>
      <c r="K18" s="66"/>
      <c r="L18" s="39"/>
      <c r="N18" s="50"/>
      <c r="O18" s="94"/>
      <c r="P18" s="94"/>
      <c r="Q18" s="94"/>
      <c r="R18" s="94"/>
    </row>
    <row r="19" spans="1:18" x14ac:dyDescent="0.25">
      <c r="A19" s="42">
        <v>10</v>
      </c>
      <c r="B19" s="111"/>
      <c r="C19" s="112"/>
      <c r="D19" s="113"/>
      <c r="E19" s="114"/>
      <c r="F19" s="115"/>
      <c r="G19" s="116"/>
      <c r="H19" s="54">
        <f t="shared" si="0"/>
        <v>0</v>
      </c>
      <c r="I19" s="55">
        <f t="shared" si="1"/>
        <v>0</v>
      </c>
      <c r="J19" s="56">
        <f t="shared" si="2"/>
        <v>0</v>
      </c>
      <c r="K19" s="66"/>
      <c r="L19" s="39"/>
      <c r="N19" s="50"/>
      <c r="O19" s="94"/>
      <c r="P19" s="94"/>
      <c r="Q19" s="94"/>
      <c r="R19" s="94"/>
    </row>
    <row r="20" spans="1:18" x14ac:dyDescent="0.25">
      <c r="A20" s="42">
        <v>11</v>
      </c>
      <c r="B20" s="111"/>
      <c r="C20" s="112"/>
      <c r="D20" s="113"/>
      <c r="E20" s="114"/>
      <c r="F20" s="115"/>
      <c r="G20" s="116"/>
      <c r="H20" s="54">
        <f t="shared" si="0"/>
        <v>0</v>
      </c>
      <c r="I20" s="55">
        <f t="shared" si="1"/>
        <v>0</v>
      </c>
      <c r="J20" s="56">
        <f t="shared" si="2"/>
        <v>0</v>
      </c>
      <c r="K20" s="66"/>
      <c r="L20" s="39"/>
      <c r="N20" s="50"/>
      <c r="O20" s="94"/>
      <c r="P20" s="94"/>
      <c r="Q20" s="94"/>
      <c r="R20" s="94"/>
    </row>
    <row r="21" spans="1:18" x14ac:dyDescent="0.25">
      <c r="A21" s="43">
        <v>12</v>
      </c>
      <c r="B21" s="117"/>
      <c r="C21" s="118"/>
      <c r="D21" s="119"/>
      <c r="E21" s="120"/>
      <c r="F21" s="121"/>
      <c r="G21" s="122"/>
      <c r="H21" s="57">
        <f t="shared" si="0"/>
        <v>0</v>
      </c>
      <c r="I21" s="58">
        <f t="shared" si="1"/>
        <v>0</v>
      </c>
      <c r="J21" s="59">
        <f t="shared" si="2"/>
        <v>0</v>
      </c>
      <c r="K21" s="66"/>
      <c r="L21" s="39"/>
      <c r="N21" s="50"/>
      <c r="O21" s="94"/>
      <c r="P21" s="94"/>
      <c r="Q21" s="94"/>
      <c r="R21" s="94"/>
    </row>
    <row r="22" spans="1:18" x14ac:dyDescent="0.25">
      <c r="A22" s="44" t="s">
        <v>57</v>
      </c>
      <c r="B22" s="123">
        <f>Stammdaten!C8</f>
        <v>95</v>
      </c>
      <c r="C22" s="66"/>
      <c r="D22" s="66"/>
      <c r="E22" s="66"/>
      <c r="F22" s="66"/>
      <c r="G22" s="66"/>
      <c r="H22" s="66"/>
      <c r="I22" s="66"/>
      <c r="J22" s="66"/>
      <c r="K22" s="66"/>
      <c r="L22" s="39"/>
      <c r="N22" s="66"/>
      <c r="O22" s="66"/>
      <c r="P22" s="66"/>
      <c r="Q22" s="66"/>
      <c r="R22" s="66"/>
    </row>
    <row r="23" spans="1:18" x14ac:dyDescent="0.25">
      <c r="A23" s="73" t="s">
        <v>58</v>
      </c>
      <c r="B23" s="124"/>
      <c r="C23" s="66"/>
      <c r="D23" s="66"/>
      <c r="E23" s="66"/>
      <c r="F23" s="66"/>
      <c r="G23" s="66"/>
      <c r="H23" s="66"/>
      <c r="I23" s="66"/>
      <c r="J23" s="66"/>
      <c r="K23" s="66"/>
      <c r="L23" s="39"/>
      <c r="N23" s="66"/>
      <c r="O23" s="66"/>
      <c r="P23" s="66"/>
      <c r="Q23" s="66"/>
      <c r="R23" s="66"/>
    </row>
    <row r="24" spans="1:18" x14ac:dyDescent="0.25">
      <c r="A24" s="2"/>
      <c r="B24" s="66"/>
      <c r="C24" s="66"/>
      <c r="D24" s="66"/>
      <c r="E24" s="66"/>
      <c r="F24" s="66"/>
      <c r="G24" s="66"/>
      <c r="H24" s="66"/>
      <c r="I24" s="66"/>
      <c r="J24" s="66"/>
      <c r="K24" s="66"/>
      <c r="L24" s="39"/>
    </row>
    <row r="25" spans="1:18" x14ac:dyDescent="0.25">
      <c r="A25" s="49" t="s">
        <v>20</v>
      </c>
      <c r="B25" s="35" t="s">
        <v>12</v>
      </c>
      <c r="C25" s="37" t="s">
        <v>15</v>
      </c>
      <c r="D25" s="36" t="s">
        <v>14</v>
      </c>
      <c r="E25" s="60" t="s">
        <v>19</v>
      </c>
      <c r="F25" s="61">
        <f>Stammdaten!$J$8+Übersicht!E8</f>
        <v>3200</v>
      </c>
      <c r="G25" s="34"/>
      <c r="H25" s="28" t="s">
        <v>4</v>
      </c>
      <c r="I25" s="29" t="s">
        <v>13</v>
      </c>
      <c r="J25" s="30" t="s">
        <v>8</v>
      </c>
      <c r="K25" s="66"/>
      <c r="L25" s="39"/>
    </row>
    <row r="26" spans="1:18" x14ac:dyDescent="0.25">
      <c r="A26" s="45" t="s">
        <v>17</v>
      </c>
      <c r="B26" s="44"/>
      <c r="C26" s="87"/>
      <c r="D26" s="62">
        <f>SUM(D28:D39)</f>
        <v>0</v>
      </c>
      <c r="E26" s="195" t="s">
        <v>54</v>
      </c>
      <c r="F26" s="196"/>
      <c r="G26" s="197"/>
      <c r="H26" s="51">
        <f>SUM(H28:H39)</f>
        <v>0</v>
      </c>
      <c r="I26" s="52">
        <f>SUM(I28:I39)</f>
        <v>0</v>
      </c>
      <c r="J26" s="53">
        <f>SUM(J28:J39)</f>
        <v>0</v>
      </c>
      <c r="K26" s="66"/>
      <c r="L26" s="39"/>
    </row>
    <row r="27" spans="1:18" x14ac:dyDescent="0.25">
      <c r="A27" s="46" t="s">
        <v>18</v>
      </c>
      <c r="B27" s="13"/>
      <c r="C27" s="87"/>
      <c r="D27" s="63"/>
      <c r="E27" s="31" t="s">
        <v>4</v>
      </c>
      <c r="F27" s="64" t="s">
        <v>13</v>
      </c>
      <c r="G27" s="32" t="s">
        <v>8</v>
      </c>
      <c r="H27" s="57"/>
      <c r="I27" s="58"/>
      <c r="J27" s="59">
        <f>J26-F25</f>
        <v>-3200</v>
      </c>
      <c r="K27" s="66"/>
      <c r="L27" s="39"/>
    </row>
    <row r="28" spans="1:18" x14ac:dyDescent="0.25">
      <c r="A28" s="42">
        <v>1</v>
      </c>
      <c r="B28" s="105"/>
      <c r="C28" s="106"/>
      <c r="D28" s="107"/>
      <c r="E28" s="108"/>
      <c r="F28" s="109"/>
      <c r="G28" s="110"/>
      <c r="H28" s="51">
        <f t="shared" ref="H28:H39" si="3">D28*E28</f>
        <v>0</v>
      </c>
      <c r="I28" s="52">
        <f t="shared" ref="I28:I39" si="4">D28*F28</f>
        <v>0</v>
      </c>
      <c r="J28" s="53">
        <f t="shared" ref="J28:J39" si="5">D28*G28</f>
        <v>0</v>
      </c>
      <c r="K28" s="66"/>
      <c r="L28" s="39"/>
    </row>
    <row r="29" spans="1:18" x14ac:dyDescent="0.25">
      <c r="A29" s="42">
        <v>2</v>
      </c>
      <c r="B29" s="111"/>
      <c r="C29" s="112"/>
      <c r="D29" s="113"/>
      <c r="E29" s="114"/>
      <c r="F29" s="115"/>
      <c r="G29" s="116"/>
      <c r="H29" s="54">
        <f t="shared" si="3"/>
        <v>0</v>
      </c>
      <c r="I29" s="55">
        <f t="shared" si="4"/>
        <v>0</v>
      </c>
      <c r="J29" s="56">
        <f t="shared" si="5"/>
        <v>0</v>
      </c>
      <c r="K29" s="66"/>
      <c r="L29" s="39"/>
    </row>
    <row r="30" spans="1:18" x14ac:dyDescent="0.25">
      <c r="A30" s="42">
        <v>3</v>
      </c>
      <c r="B30" s="111"/>
      <c r="C30" s="112"/>
      <c r="D30" s="113"/>
      <c r="E30" s="114"/>
      <c r="F30" s="115"/>
      <c r="G30" s="116"/>
      <c r="H30" s="54">
        <f t="shared" si="3"/>
        <v>0</v>
      </c>
      <c r="I30" s="55">
        <f t="shared" si="4"/>
        <v>0</v>
      </c>
      <c r="J30" s="56">
        <f t="shared" si="5"/>
        <v>0</v>
      </c>
      <c r="K30" s="66"/>
      <c r="L30" s="39"/>
    </row>
    <row r="31" spans="1:18" x14ac:dyDescent="0.25">
      <c r="A31" s="42">
        <v>4</v>
      </c>
      <c r="B31" s="111"/>
      <c r="C31" s="112"/>
      <c r="D31" s="113"/>
      <c r="E31" s="114"/>
      <c r="F31" s="115"/>
      <c r="G31" s="116"/>
      <c r="H31" s="54">
        <f t="shared" si="3"/>
        <v>0</v>
      </c>
      <c r="I31" s="55">
        <f t="shared" si="4"/>
        <v>0</v>
      </c>
      <c r="J31" s="56">
        <f t="shared" si="5"/>
        <v>0</v>
      </c>
      <c r="K31" s="66"/>
      <c r="L31" s="39"/>
    </row>
    <row r="32" spans="1:18" x14ac:dyDescent="0.25">
      <c r="A32" s="42">
        <v>5</v>
      </c>
      <c r="B32" s="111"/>
      <c r="C32" s="112"/>
      <c r="D32" s="113"/>
      <c r="E32" s="114"/>
      <c r="F32" s="115"/>
      <c r="G32" s="116"/>
      <c r="H32" s="54">
        <f t="shared" si="3"/>
        <v>0</v>
      </c>
      <c r="I32" s="55">
        <f t="shared" si="4"/>
        <v>0</v>
      </c>
      <c r="J32" s="56">
        <f t="shared" si="5"/>
        <v>0</v>
      </c>
      <c r="K32" s="66"/>
      <c r="L32" s="39"/>
    </row>
    <row r="33" spans="1:12" x14ac:dyDescent="0.25">
      <c r="A33" s="42">
        <v>6</v>
      </c>
      <c r="B33" s="111"/>
      <c r="C33" s="112"/>
      <c r="D33" s="113"/>
      <c r="E33" s="114"/>
      <c r="F33" s="115"/>
      <c r="G33" s="116"/>
      <c r="H33" s="54">
        <f t="shared" si="3"/>
        <v>0</v>
      </c>
      <c r="I33" s="55">
        <f t="shared" si="4"/>
        <v>0</v>
      </c>
      <c r="J33" s="56">
        <f t="shared" si="5"/>
        <v>0</v>
      </c>
      <c r="K33" s="66"/>
      <c r="L33" s="39"/>
    </row>
    <row r="34" spans="1:12" x14ac:dyDescent="0.25">
      <c r="A34" s="42">
        <v>7</v>
      </c>
      <c r="B34" s="111"/>
      <c r="C34" s="112"/>
      <c r="D34" s="113"/>
      <c r="E34" s="114"/>
      <c r="F34" s="115"/>
      <c r="G34" s="116"/>
      <c r="H34" s="54">
        <f t="shared" si="3"/>
        <v>0</v>
      </c>
      <c r="I34" s="55">
        <f t="shared" si="4"/>
        <v>0</v>
      </c>
      <c r="J34" s="56">
        <f t="shared" si="5"/>
        <v>0</v>
      </c>
      <c r="K34" s="66"/>
      <c r="L34" s="39"/>
    </row>
    <row r="35" spans="1:12" x14ac:dyDescent="0.25">
      <c r="A35" s="42">
        <v>8</v>
      </c>
      <c r="B35" s="111"/>
      <c r="C35" s="112"/>
      <c r="D35" s="113"/>
      <c r="E35" s="114"/>
      <c r="F35" s="115"/>
      <c r="G35" s="116"/>
      <c r="H35" s="54">
        <f t="shared" si="3"/>
        <v>0</v>
      </c>
      <c r="I35" s="55">
        <f t="shared" si="4"/>
        <v>0</v>
      </c>
      <c r="J35" s="56">
        <f t="shared" si="5"/>
        <v>0</v>
      </c>
      <c r="K35" s="66"/>
      <c r="L35" s="39"/>
    </row>
    <row r="36" spans="1:12" x14ac:dyDescent="0.25">
      <c r="A36" s="42">
        <v>9</v>
      </c>
      <c r="B36" s="111"/>
      <c r="C36" s="112"/>
      <c r="D36" s="113"/>
      <c r="E36" s="114"/>
      <c r="F36" s="115"/>
      <c r="G36" s="116"/>
      <c r="H36" s="54">
        <f t="shared" si="3"/>
        <v>0</v>
      </c>
      <c r="I36" s="55">
        <f t="shared" si="4"/>
        <v>0</v>
      </c>
      <c r="J36" s="56">
        <f t="shared" si="5"/>
        <v>0</v>
      </c>
      <c r="K36" s="66"/>
      <c r="L36" s="39"/>
    </row>
    <row r="37" spans="1:12" x14ac:dyDescent="0.25">
      <c r="A37" s="42">
        <v>10</v>
      </c>
      <c r="B37" s="111"/>
      <c r="C37" s="112"/>
      <c r="D37" s="113"/>
      <c r="E37" s="114"/>
      <c r="F37" s="115"/>
      <c r="G37" s="116"/>
      <c r="H37" s="54">
        <f t="shared" si="3"/>
        <v>0</v>
      </c>
      <c r="I37" s="55">
        <f t="shared" si="4"/>
        <v>0</v>
      </c>
      <c r="J37" s="56">
        <f t="shared" si="5"/>
        <v>0</v>
      </c>
      <c r="K37" s="66"/>
      <c r="L37" s="39"/>
    </row>
    <row r="38" spans="1:12" x14ac:dyDescent="0.25">
      <c r="A38" s="42">
        <v>11</v>
      </c>
      <c r="B38" s="111"/>
      <c r="C38" s="112"/>
      <c r="D38" s="113"/>
      <c r="E38" s="114"/>
      <c r="F38" s="115"/>
      <c r="G38" s="116"/>
      <c r="H38" s="54">
        <f t="shared" si="3"/>
        <v>0</v>
      </c>
      <c r="I38" s="55">
        <f t="shared" si="4"/>
        <v>0</v>
      </c>
      <c r="J38" s="56">
        <f t="shared" si="5"/>
        <v>0</v>
      </c>
      <c r="K38" s="66"/>
      <c r="L38" s="39"/>
    </row>
    <row r="39" spans="1:12" x14ac:dyDescent="0.25">
      <c r="A39" s="43">
        <v>12</v>
      </c>
      <c r="B39" s="117"/>
      <c r="C39" s="118"/>
      <c r="D39" s="119"/>
      <c r="E39" s="120"/>
      <c r="F39" s="121"/>
      <c r="G39" s="122"/>
      <c r="H39" s="57">
        <f t="shared" si="3"/>
        <v>0</v>
      </c>
      <c r="I39" s="58">
        <f t="shared" si="4"/>
        <v>0</v>
      </c>
      <c r="J39" s="59">
        <f t="shared" si="5"/>
        <v>0</v>
      </c>
      <c r="K39" s="66"/>
      <c r="L39" s="39"/>
    </row>
    <row r="40" spans="1:12" x14ac:dyDescent="0.25">
      <c r="A40" s="44" t="s">
        <v>57</v>
      </c>
      <c r="B40" s="123">
        <f>B22</f>
        <v>95</v>
      </c>
      <c r="C40" s="66"/>
      <c r="D40" s="66"/>
      <c r="E40" s="66"/>
      <c r="F40" s="66"/>
      <c r="G40" s="66"/>
      <c r="H40" s="66"/>
      <c r="I40" s="66"/>
      <c r="J40" s="66"/>
      <c r="K40" s="66"/>
      <c r="L40" s="39"/>
    </row>
    <row r="41" spans="1:12" x14ac:dyDescent="0.25">
      <c r="A41" s="73" t="s">
        <v>58</v>
      </c>
      <c r="B41" s="124"/>
      <c r="C41" s="66"/>
      <c r="D41" s="66"/>
      <c r="E41" s="66"/>
      <c r="F41" s="66"/>
      <c r="G41" s="66"/>
      <c r="H41" s="66"/>
      <c r="I41" s="66"/>
      <c r="J41" s="66"/>
      <c r="K41" s="66"/>
      <c r="L41" s="39"/>
    </row>
    <row r="42" spans="1:12" x14ac:dyDescent="0.25">
      <c r="A42" s="2"/>
      <c r="B42" s="66"/>
      <c r="C42" s="66"/>
      <c r="D42" s="66"/>
      <c r="E42" s="66"/>
      <c r="F42" s="66"/>
      <c r="G42" s="66"/>
      <c r="H42" s="66"/>
      <c r="I42" s="66"/>
      <c r="J42" s="66"/>
      <c r="K42" s="66"/>
      <c r="L42" s="39"/>
    </row>
    <row r="43" spans="1:12" x14ac:dyDescent="0.25">
      <c r="A43" s="49" t="s">
        <v>21</v>
      </c>
      <c r="B43" s="35" t="s">
        <v>12</v>
      </c>
      <c r="C43" s="37" t="s">
        <v>15</v>
      </c>
      <c r="D43" s="36" t="s">
        <v>14</v>
      </c>
      <c r="E43" s="60" t="s">
        <v>19</v>
      </c>
      <c r="F43" s="61">
        <f>Stammdaten!$J$8+Übersicht!E9</f>
        <v>3200</v>
      </c>
      <c r="G43" s="34"/>
      <c r="H43" s="28" t="s">
        <v>4</v>
      </c>
      <c r="I43" s="29" t="s">
        <v>13</v>
      </c>
      <c r="J43" s="30" t="s">
        <v>8</v>
      </c>
      <c r="K43" s="66"/>
      <c r="L43" s="39"/>
    </row>
    <row r="44" spans="1:12" x14ac:dyDescent="0.25">
      <c r="A44" s="45" t="s">
        <v>17</v>
      </c>
      <c r="B44" s="44"/>
      <c r="C44" s="87"/>
      <c r="D44" s="62">
        <f>SUM(D46:D57)</f>
        <v>0</v>
      </c>
      <c r="E44" s="195" t="s">
        <v>54</v>
      </c>
      <c r="F44" s="196"/>
      <c r="G44" s="197"/>
      <c r="H44" s="51">
        <f>SUM(H46:H57)</f>
        <v>0</v>
      </c>
      <c r="I44" s="52">
        <f>SUM(I46:I57)</f>
        <v>0</v>
      </c>
      <c r="J44" s="53">
        <f>SUM(J46:J57)</f>
        <v>0</v>
      </c>
      <c r="K44" s="66"/>
      <c r="L44" s="39"/>
    </row>
    <row r="45" spans="1:12" x14ac:dyDescent="0.25">
      <c r="A45" s="46" t="s">
        <v>18</v>
      </c>
      <c r="B45" s="13"/>
      <c r="C45" s="87"/>
      <c r="D45" s="63"/>
      <c r="E45" s="31" t="s">
        <v>4</v>
      </c>
      <c r="F45" s="64" t="s">
        <v>13</v>
      </c>
      <c r="G45" s="32" t="s">
        <v>8</v>
      </c>
      <c r="H45" s="57"/>
      <c r="I45" s="58"/>
      <c r="J45" s="59">
        <f>J44-F43</f>
        <v>-3200</v>
      </c>
      <c r="K45" s="66"/>
      <c r="L45" s="39"/>
    </row>
    <row r="46" spans="1:12" x14ac:dyDescent="0.25">
      <c r="A46" s="42">
        <v>1</v>
      </c>
      <c r="B46" s="105"/>
      <c r="C46" s="106"/>
      <c r="D46" s="107"/>
      <c r="E46" s="108"/>
      <c r="F46" s="109"/>
      <c r="G46" s="110"/>
      <c r="H46" s="51">
        <f t="shared" ref="H46:H57" si="6">D46*E46</f>
        <v>0</v>
      </c>
      <c r="I46" s="52">
        <f t="shared" ref="I46:I57" si="7">D46*F46</f>
        <v>0</v>
      </c>
      <c r="J46" s="53">
        <f t="shared" ref="J46:J57" si="8">D46*G46</f>
        <v>0</v>
      </c>
      <c r="K46" s="66"/>
      <c r="L46" s="39"/>
    </row>
    <row r="47" spans="1:12" x14ac:dyDescent="0.25">
      <c r="A47" s="42">
        <v>2</v>
      </c>
      <c r="B47" s="111"/>
      <c r="C47" s="112"/>
      <c r="D47" s="113"/>
      <c r="E47" s="114"/>
      <c r="F47" s="115"/>
      <c r="G47" s="116"/>
      <c r="H47" s="54">
        <f t="shared" si="6"/>
        <v>0</v>
      </c>
      <c r="I47" s="55">
        <f t="shared" si="7"/>
        <v>0</v>
      </c>
      <c r="J47" s="56">
        <f t="shared" si="8"/>
        <v>0</v>
      </c>
      <c r="K47" s="66"/>
      <c r="L47" s="39"/>
    </row>
    <row r="48" spans="1:12" x14ac:dyDescent="0.25">
      <c r="A48" s="42">
        <v>3</v>
      </c>
      <c r="B48" s="111"/>
      <c r="C48" s="112"/>
      <c r="D48" s="113"/>
      <c r="E48" s="114"/>
      <c r="F48" s="115"/>
      <c r="G48" s="116"/>
      <c r="H48" s="54">
        <f t="shared" si="6"/>
        <v>0</v>
      </c>
      <c r="I48" s="55">
        <f t="shared" si="7"/>
        <v>0</v>
      </c>
      <c r="J48" s="56">
        <f t="shared" si="8"/>
        <v>0</v>
      </c>
      <c r="K48" s="66"/>
      <c r="L48" s="39"/>
    </row>
    <row r="49" spans="1:12" x14ac:dyDescent="0.25">
      <c r="A49" s="42">
        <v>4</v>
      </c>
      <c r="B49" s="111"/>
      <c r="C49" s="112"/>
      <c r="D49" s="113"/>
      <c r="E49" s="114"/>
      <c r="F49" s="115"/>
      <c r="G49" s="116"/>
      <c r="H49" s="54">
        <f t="shared" si="6"/>
        <v>0</v>
      </c>
      <c r="I49" s="55">
        <f t="shared" si="7"/>
        <v>0</v>
      </c>
      <c r="J49" s="56">
        <f t="shared" si="8"/>
        <v>0</v>
      </c>
      <c r="K49" s="66"/>
      <c r="L49" s="39"/>
    </row>
    <row r="50" spans="1:12" x14ac:dyDescent="0.25">
      <c r="A50" s="42">
        <v>5</v>
      </c>
      <c r="B50" s="111"/>
      <c r="C50" s="112"/>
      <c r="D50" s="113"/>
      <c r="E50" s="114"/>
      <c r="F50" s="115"/>
      <c r="G50" s="116"/>
      <c r="H50" s="54">
        <f t="shared" si="6"/>
        <v>0</v>
      </c>
      <c r="I50" s="55">
        <f t="shared" si="7"/>
        <v>0</v>
      </c>
      <c r="J50" s="56">
        <f t="shared" si="8"/>
        <v>0</v>
      </c>
      <c r="K50" s="66"/>
      <c r="L50" s="39"/>
    </row>
    <row r="51" spans="1:12" x14ac:dyDescent="0.25">
      <c r="A51" s="42">
        <v>6</v>
      </c>
      <c r="B51" s="111"/>
      <c r="C51" s="112"/>
      <c r="D51" s="113"/>
      <c r="E51" s="114"/>
      <c r="F51" s="115"/>
      <c r="G51" s="116"/>
      <c r="H51" s="54">
        <f t="shared" si="6"/>
        <v>0</v>
      </c>
      <c r="I51" s="55">
        <f t="shared" si="7"/>
        <v>0</v>
      </c>
      <c r="J51" s="56">
        <f t="shared" si="8"/>
        <v>0</v>
      </c>
      <c r="K51" s="66"/>
      <c r="L51" s="39"/>
    </row>
    <row r="52" spans="1:12" x14ac:dyDescent="0.25">
      <c r="A52" s="42">
        <v>7</v>
      </c>
      <c r="B52" s="111"/>
      <c r="C52" s="112"/>
      <c r="D52" s="113"/>
      <c r="E52" s="114"/>
      <c r="F52" s="115"/>
      <c r="G52" s="116"/>
      <c r="H52" s="54">
        <f t="shared" si="6"/>
        <v>0</v>
      </c>
      <c r="I52" s="55">
        <f t="shared" si="7"/>
        <v>0</v>
      </c>
      <c r="J52" s="56">
        <f t="shared" si="8"/>
        <v>0</v>
      </c>
      <c r="K52" s="66"/>
      <c r="L52" s="39"/>
    </row>
    <row r="53" spans="1:12" x14ac:dyDescent="0.25">
      <c r="A53" s="42">
        <v>8</v>
      </c>
      <c r="B53" s="111"/>
      <c r="C53" s="112"/>
      <c r="D53" s="113"/>
      <c r="E53" s="114"/>
      <c r="F53" s="115"/>
      <c r="G53" s="116"/>
      <c r="H53" s="54">
        <f t="shared" si="6"/>
        <v>0</v>
      </c>
      <c r="I53" s="55">
        <f t="shared" si="7"/>
        <v>0</v>
      </c>
      <c r="J53" s="56">
        <f t="shared" si="8"/>
        <v>0</v>
      </c>
      <c r="K53" s="66"/>
      <c r="L53" s="39"/>
    </row>
    <row r="54" spans="1:12" x14ac:dyDescent="0.25">
      <c r="A54" s="42">
        <v>9</v>
      </c>
      <c r="B54" s="111"/>
      <c r="C54" s="112"/>
      <c r="D54" s="113"/>
      <c r="E54" s="114"/>
      <c r="F54" s="115"/>
      <c r="G54" s="116"/>
      <c r="H54" s="54">
        <f t="shared" si="6"/>
        <v>0</v>
      </c>
      <c r="I54" s="55">
        <f t="shared" si="7"/>
        <v>0</v>
      </c>
      <c r="J54" s="56">
        <f t="shared" si="8"/>
        <v>0</v>
      </c>
      <c r="K54" s="66"/>
      <c r="L54" s="39"/>
    </row>
    <row r="55" spans="1:12" x14ac:dyDescent="0.25">
      <c r="A55" s="42">
        <v>10</v>
      </c>
      <c r="B55" s="111"/>
      <c r="C55" s="112"/>
      <c r="D55" s="113"/>
      <c r="E55" s="114"/>
      <c r="F55" s="115"/>
      <c r="G55" s="116"/>
      <c r="H55" s="54">
        <f t="shared" si="6"/>
        <v>0</v>
      </c>
      <c r="I55" s="55">
        <f t="shared" si="7"/>
        <v>0</v>
      </c>
      <c r="J55" s="56">
        <f t="shared" si="8"/>
        <v>0</v>
      </c>
      <c r="K55" s="66"/>
      <c r="L55" s="39"/>
    </row>
    <row r="56" spans="1:12" x14ac:dyDescent="0.25">
      <c r="A56" s="42">
        <v>11</v>
      </c>
      <c r="B56" s="111"/>
      <c r="C56" s="112"/>
      <c r="D56" s="113"/>
      <c r="E56" s="114"/>
      <c r="F56" s="115"/>
      <c r="G56" s="116"/>
      <c r="H56" s="54">
        <f t="shared" si="6"/>
        <v>0</v>
      </c>
      <c r="I56" s="55">
        <f t="shared" si="7"/>
        <v>0</v>
      </c>
      <c r="J56" s="56">
        <f t="shared" si="8"/>
        <v>0</v>
      </c>
      <c r="K56" s="66"/>
      <c r="L56" s="39"/>
    </row>
    <row r="57" spans="1:12" x14ac:dyDescent="0.25">
      <c r="A57" s="43">
        <v>12</v>
      </c>
      <c r="B57" s="117"/>
      <c r="C57" s="118"/>
      <c r="D57" s="119"/>
      <c r="E57" s="120"/>
      <c r="F57" s="121"/>
      <c r="G57" s="122"/>
      <c r="H57" s="57">
        <f t="shared" si="6"/>
        <v>0</v>
      </c>
      <c r="I57" s="58">
        <f t="shared" si="7"/>
        <v>0</v>
      </c>
      <c r="J57" s="59">
        <f t="shared" si="8"/>
        <v>0</v>
      </c>
      <c r="K57" s="66"/>
      <c r="L57" s="39"/>
    </row>
    <row r="58" spans="1:12" x14ac:dyDescent="0.25">
      <c r="A58" s="44" t="s">
        <v>57</v>
      </c>
      <c r="B58" s="123">
        <f>B40</f>
        <v>95</v>
      </c>
      <c r="C58" s="66"/>
      <c r="D58" s="66"/>
      <c r="E58" s="66"/>
      <c r="F58" s="66"/>
      <c r="G58" s="66"/>
      <c r="H58" s="66"/>
      <c r="I58" s="66"/>
      <c r="J58" s="66"/>
      <c r="K58" s="66"/>
      <c r="L58" s="39"/>
    </row>
    <row r="59" spans="1:12" x14ac:dyDescent="0.25">
      <c r="A59" s="73" t="s">
        <v>58</v>
      </c>
      <c r="B59" s="124">
        <v>0</v>
      </c>
      <c r="C59" s="66"/>
      <c r="D59" s="66"/>
      <c r="E59" s="66"/>
      <c r="F59" s="66"/>
      <c r="G59" s="66"/>
      <c r="H59" s="66"/>
      <c r="I59" s="66"/>
      <c r="J59" s="66"/>
      <c r="K59" s="66"/>
      <c r="L59" s="39"/>
    </row>
    <row r="60" spans="1:12" x14ac:dyDescent="0.25">
      <c r="A60" s="2"/>
      <c r="B60" s="66"/>
      <c r="C60" s="66"/>
      <c r="D60" s="66"/>
      <c r="E60" s="66"/>
      <c r="F60" s="66"/>
      <c r="G60" s="66"/>
      <c r="H60" s="66"/>
      <c r="I60" s="66"/>
      <c r="J60" s="66"/>
      <c r="K60" s="66"/>
      <c r="L60" s="39"/>
    </row>
    <row r="61" spans="1:12" x14ac:dyDescent="0.25">
      <c r="A61" s="49" t="s">
        <v>22</v>
      </c>
      <c r="B61" s="35" t="s">
        <v>12</v>
      </c>
      <c r="C61" s="37" t="s">
        <v>15</v>
      </c>
      <c r="D61" s="36" t="s">
        <v>14</v>
      </c>
      <c r="E61" s="60" t="s">
        <v>19</v>
      </c>
      <c r="F61" s="61">
        <f>Stammdaten!$J$8+Übersicht!E10</f>
        <v>3200</v>
      </c>
      <c r="G61" s="34"/>
      <c r="H61" s="28" t="s">
        <v>4</v>
      </c>
      <c r="I61" s="29" t="s">
        <v>13</v>
      </c>
      <c r="J61" s="30" t="s">
        <v>8</v>
      </c>
      <c r="K61" s="66"/>
      <c r="L61" s="39"/>
    </row>
    <row r="62" spans="1:12" x14ac:dyDescent="0.25">
      <c r="A62" s="45" t="s">
        <v>17</v>
      </c>
      <c r="B62" s="44"/>
      <c r="C62" s="87"/>
      <c r="D62" s="62">
        <f>SUM(D64:D75)</f>
        <v>0</v>
      </c>
      <c r="E62" s="195" t="s">
        <v>54</v>
      </c>
      <c r="F62" s="196"/>
      <c r="G62" s="197"/>
      <c r="H62" s="51">
        <f>SUM(H64:H75)</f>
        <v>0</v>
      </c>
      <c r="I62" s="52">
        <f>SUM(I64:I75)</f>
        <v>0</v>
      </c>
      <c r="J62" s="53">
        <f>SUM(J64:J75)</f>
        <v>0</v>
      </c>
      <c r="K62" s="66"/>
      <c r="L62" s="39"/>
    </row>
    <row r="63" spans="1:12" x14ac:dyDescent="0.25">
      <c r="A63" s="46" t="s">
        <v>18</v>
      </c>
      <c r="B63" s="13"/>
      <c r="C63" s="87"/>
      <c r="D63" s="63"/>
      <c r="E63" s="31" t="s">
        <v>4</v>
      </c>
      <c r="F63" s="64" t="s">
        <v>13</v>
      </c>
      <c r="G63" s="32" t="s">
        <v>8</v>
      </c>
      <c r="H63" s="57"/>
      <c r="I63" s="58"/>
      <c r="J63" s="59">
        <f>J62-F61</f>
        <v>-3200</v>
      </c>
      <c r="K63" s="66"/>
      <c r="L63" s="39"/>
    </row>
    <row r="64" spans="1:12" x14ac:dyDescent="0.25">
      <c r="A64" s="42">
        <v>1</v>
      </c>
      <c r="B64" s="105"/>
      <c r="C64" s="106"/>
      <c r="D64" s="107"/>
      <c r="E64" s="108"/>
      <c r="F64" s="109"/>
      <c r="G64" s="110"/>
      <c r="H64" s="51">
        <f t="shared" ref="H64:H75" si="9">D64*E64</f>
        <v>0</v>
      </c>
      <c r="I64" s="52">
        <f t="shared" ref="I64:I75" si="10">D64*F64</f>
        <v>0</v>
      </c>
      <c r="J64" s="53">
        <f t="shared" ref="J64:J75" si="11">D64*G64</f>
        <v>0</v>
      </c>
      <c r="K64" s="66"/>
      <c r="L64" s="39"/>
    </row>
    <row r="65" spans="1:12" x14ac:dyDescent="0.25">
      <c r="A65" s="42">
        <v>2</v>
      </c>
      <c r="B65" s="111"/>
      <c r="C65" s="112"/>
      <c r="D65" s="113"/>
      <c r="E65" s="114"/>
      <c r="F65" s="115"/>
      <c r="G65" s="116"/>
      <c r="H65" s="54">
        <f t="shared" si="9"/>
        <v>0</v>
      </c>
      <c r="I65" s="55">
        <f t="shared" si="10"/>
        <v>0</v>
      </c>
      <c r="J65" s="56">
        <f t="shared" si="11"/>
        <v>0</v>
      </c>
      <c r="K65" s="66"/>
      <c r="L65" s="39"/>
    </row>
    <row r="66" spans="1:12" x14ac:dyDescent="0.25">
      <c r="A66" s="42">
        <v>3</v>
      </c>
      <c r="B66" s="111"/>
      <c r="C66" s="112"/>
      <c r="D66" s="113"/>
      <c r="E66" s="114"/>
      <c r="F66" s="115"/>
      <c r="G66" s="116"/>
      <c r="H66" s="54">
        <f t="shared" si="9"/>
        <v>0</v>
      </c>
      <c r="I66" s="55">
        <f t="shared" si="10"/>
        <v>0</v>
      </c>
      <c r="J66" s="56">
        <f t="shared" si="11"/>
        <v>0</v>
      </c>
      <c r="K66" s="66"/>
      <c r="L66" s="39"/>
    </row>
    <row r="67" spans="1:12" x14ac:dyDescent="0.25">
      <c r="A67" s="42">
        <v>4</v>
      </c>
      <c r="B67" s="111"/>
      <c r="C67" s="112"/>
      <c r="D67" s="113"/>
      <c r="E67" s="114"/>
      <c r="F67" s="115"/>
      <c r="G67" s="116"/>
      <c r="H67" s="54">
        <f t="shared" si="9"/>
        <v>0</v>
      </c>
      <c r="I67" s="55">
        <f t="shared" si="10"/>
        <v>0</v>
      </c>
      <c r="J67" s="56">
        <f t="shared" si="11"/>
        <v>0</v>
      </c>
      <c r="K67" s="66"/>
      <c r="L67" s="39"/>
    </row>
    <row r="68" spans="1:12" x14ac:dyDescent="0.25">
      <c r="A68" s="42">
        <v>5</v>
      </c>
      <c r="B68" s="111"/>
      <c r="C68" s="112"/>
      <c r="D68" s="113"/>
      <c r="E68" s="114"/>
      <c r="F68" s="115"/>
      <c r="G68" s="116"/>
      <c r="H68" s="54">
        <f t="shared" si="9"/>
        <v>0</v>
      </c>
      <c r="I68" s="55">
        <f t="shared" si="10"/>
        <v>0</v>
      </c>
      <c r="J68" s="56">
        <f t="shared" si="11"/>
        <v>0</v>
      </c>
      <c r="K68" s="66"/>
      <c r="L68" s="39"/>
    </row>
    <row r="69" spans="1:12" x14ac:dyDescent="0.25">
      <c r="A69" s="42">
        <v>6</v>
      </c>
      <c r="B69" s="111"/>
      <c r="C69" s="112"/>
      <c r="D69" s="113"/>
      <c r="E69" s="114"/>
      <c r="F69" s="115"/>
      <c r="G69" s="116"/>
      <c r="H69" s="54">
        <f t="shared" si="9"/>
        <v>0</v>
      </c>
      <c r="I69" s="55">
        <f t="shared" si="10"/>
        <v>0</v>
      </c>
      <c r="J69" s="56">
        <f t="shared" si="11"/>
        <v>0</v>
      </c>
      <c r="K69" s="66"/>
      <c r="L69" s="39"/>
    </row>
    <row r="70" spans="1:12" x14ac:dyDescent="0.25">
      <c r="A70" s="42">
        <v>7</v>
      </c>
      <c r="B70" s="111"/>
      <c r="C70" s="112"/>
      <c r="D70" s="113"/>
      <c r="E70" s="114"/>
      <c r="F70" s="115"/>
      <c r="G70" s="116"/>
      <c r="H70" s="54">
        <f t="shared" si="9"/>
        <v>0</v>
      </c>
      <c r="I70" s="55">
        <f t="shared" si="10"/>
        <v>0</v>
      </c>
      <c r="J70" s="56">
        <f t="shared" si="11"/>
        <v>0</v>
      </c>
      <c r="K70" s="66"/>
      <c r="L70" s="39"/>
    </row>
    <row r="71" spans="1:12" x14ac:dyDescent="0.25">
      <c r="A71" s="42">
        <v>8</v>
      </c>
      <c r="B71" s="111"/>
      <c r="C71" s="112"/>
      <c r="D71" s="113"/>
      <c r="E71" s="114"/>
      <c r="F71" s="115"/>
      <c r="G71" s="116"/>
      <c r="H71" s="54">
        <f t="shared" si="9"/>
        <v>0</v>
      </c>
      <c r="I71" s="55">
        <f t="shared" si="10"/>
        <v>0</v>
      </c>
      <c r="J71" s="56">
        <f t="shared" si="11"/>
        <v>0</v>
      </c>
      <c r="K71" s="66"/>
      <c r="L71" s="39"/>
    </row>
    <row r="72" spans="1:12" x14ac:dyDescent="0.25">
      <c r="A72" s="42">
        <v>9</v>
      </c>
      <c r="B72" s="111"/>
      <c r="C72" s="112"/>
      <c r="D72" s="113"/>
      <c r="E72" s="114"/>
      <c r="F72" s="115"/>
      <c r="G72" s="116"/>
      <c r="H72" s="54">
        <f t="shared" si="9"/>
        <v>0</v>
      </c>
      <c r="I72" s="55">
        <f t="shared" si="10"/>
        <v>0</v>
      </c>
      <c r="J72" s="56">
        <f t="shared" si="11"/>
        <v>0</v>
      </c>
      <c r="K72" s="66"/>
      <c r="L72" s="39"/>
    </row>
    <row r="73" spans="1:12" x14ac:dyDescent="0.25">
      <c r="A73" s="42">
        <v>10</v>
      </c>
      <c r="B73" s="111"/>
      <c r="C73" s="112"/>
      <c r="D73" s="113"/>
      <c r="E73" s="114"/>
      <c r="F73" s="115"/>
      <c r="G73" s="116"/>
      <c r="H73" s="54">
        <f t="shared" si="9"/>
        <v>0</v>
      </c>
      <c r="I73" s="55">
        <f t="shared" si="10"/>
        <v>0</v>
      </c>
      <c r="J73" s="56">
        <f t="shared" si="11"/>
        <v>0</v>
      </c>
      <c r="K73" s="66"/>
      <c r="L73" s="39"/>
    </row>
    <row r="74" spans="1:12" x14ac:dyDescent="0.25">
      <c r="A74" s="42">
        <v>11</v>
      </c>
      <c r="B74" s="111"/>
      <c r="C74" s="112"/>
      <c r="D74" s="113"/>
      <c r="E74" s="114"/>
      <c r="F74" s="115"/>
      <c r="G74" s="116"/>
      <c r="H74" s="54">
        <f t="shared" si="9"/>
        <v>0</v>
      </c>
      <c r="I74" s="55">
        <f t="shared" si="10"/>
        <v>0</v>
      </c>
      <c r="J74" s="56">
        <f t="shared" si="11"/>
        <v>0</v>
      </c>
      <c r="K74" s="66"/>
      <c r="L74" s="39"/>
    </row>
    <row r="75" spans="1:12" x14ac:dyDescent="0.25">
      <c r="A75" s="43">
        <v>12</v>
      </c>
      <c r="B75" s="117"/>
      <c r="C75" s="118"/>
      <c r="D75" s="119"/>
      <c r="E75" s="120"/>
      <c r="F75" s="121"/>
      <c r="G75" s="122"/>
      <c r="H75" s="57">
        <f t="shared" si="9"/>
        <v>0</v>
      </c>
      <c r="I75" s="58">
        <f t="shared" si="10"/>
        <v>0</v>
      </c>
      <c r="J75" s="59">
        <f t="shared" si="11"/>
        <v>0</v>
      </c>
      <c r="K75" s="66"/>
      <c r="L75" s="39"/>
    </row>
    <row r="76" spans="1:12" x14ac:dyDescent="0.25">
      <c r="A76" s="44" t="s">
        <v>57</v>
      </c>
      <c r="B76" s="123">
        <f>B58</f>
        <v>95</v>
      </c>
      <c r="C76" s="66"/>
      <c r="D76" s="66"/>
      <c r="E76" s="66"/>
      <c r="F76" s="66"/>
      <c r="G76" s="66"/>
      <c r="H76" s="66"/>
      <c r="I76" s="66"/>
      <c r="J76" s="66"/>
      <c r="K76" s="66"/>
      <c r="L76" s="39"/>
    </row>
    <row r="77" spans="1:12" x14ac:dyDescent="0.25">
      <c r="A77" s="73" t="s">
        <v>58</v>
      </c>
      <c r="B77" s="124">
        <v>0</v>
      </c>
      <c r="C77" s="66"/>
      <c r="D77" s="66"/>
      <c r="E77" s="66"/>
      <c r="F77" s="66"/>
      <c r="G77" s="66"/>
      <c r="H77" s="66"/>
      <c r="I77" s="66"/>
      <c r="J77" s="66"/>
      <c r="K77" s="66"/>
      <c r="L77" s="39"/>
    </row>
    <row r="78" spans="1:12" x14ac:dyDescent="0.25">
      <c r="A78" s="2"/>
      <c r="B78" s="66"/>
      <c r="C78" s="66"/>
      <c r="D78" s="66"/>
      <c r="E78" s="66"/>
      <c r="F78" s="66"/>
      <c r="G78" s="66"/>
      <c r="H78" s="66"/>
      <c r="I78" s="66"/>
      <c r="J78" s="66"/>
      <c r="K78" s="66"/>
      <c r="L78" s="39"/>
    </row>
    <row r="79" spans="1:12" x14ac:dyDescent="0.25">
      <c r="A79" s="49" t="s">
        <v>23</v>
      </c>
      <c r="B79" s="35" t="s">
        <v>12</v>
      </c>
      <c r="C79" s="37" t="s">
        <v>15</v>
      </c>
      <c r="D79" s="36" t="s">
        <v>14</v>
      </c>
      <c r="E79" s="60" t="s">
        <v>19</v>
      </c>
      <c r="F79" s="61">
        <f>Stammdaten!$J$8+Übersicht!E11</f>
        <v>3200</v>
      </c>
      <c r="G79" s="34"/>
      <c r="H79" s="28" t="s">
        <v>4</v>
      </c>
      <c r="I79" s="29" t="s">
        <v>13</v>
      </c>
      <c r="J79" s="30" t="s">
        <v>8</v>
      </c>
      <c r="K79" s="66"/>
      <c r="L79" s="39"/>
    </row>
    <row r="80" spans="1:12" x14ac:dyDescent="0.25">
      <c r="A80" s="45" t="s">
        <v>17</v>
      </c>
      <c r="B80" s="44"/>
      <c r="C80" s="87"/>
      <c r="D80" s="62">
        <f>SUM(D82:D93)</f>
        <v>0</v>
      </c>
      <c r="E80" s="195" t="s">
        <v>54</v>
      </c>
      <c r="F80" s="196"/>
      <c r="G80" s="197"/>
      <c r="H80" s="51">
        <f>SUM(H82:H93)</f>
        <v>0</v>
      </c>
      <c r="I80" s="52">
        <f>SUM(I82:I93)</f>
        <v>0</v>
      </c>
      <c r="J80" s="53">
        <f>SUM(J82:J93)</f>
        <v>0</v>
      </c>
      <c r="K80" s="66"/>
      <c r="L80" s="39"/>
    </row>
    <row r="81" spans="1:12" x14ac:dyDescent="0.25">
      <c r="A81" s="46" t="s">
        <v>18</v>
      </c>
      <c r="B81" s="13"/>
      <c r="C81" s="87"/>
      <c r="D81" s="63"/>
      <c r="E81" s="31" t="s">
        <v>4</v>
      </c>
      <c r="F81" s="64" t="s">
        <v>13</v>
      </c>
      <c r="G81" s="32" t="s">
        <v>8</v>
      </c>
      <c r="H81" s="57"/>
      <c r="I81" s="58"/>
      <c r="J81" s="59">
        <f>J80-F79</f>
        <v>-3200</v>
      </c>
      <c r="K81" s="66"/>
      <c r="L81" s="39"/>
    </row>
    <row r="82" spans="1:12" x14ac:dyDescent="0.25">
      <c r="A82" s="42">
        <v>1</v>
      </c>
      <c r="B82" s="105"/>
      <c r="C82" s="106"/>
      <c r="D82" s="107"/>
      <c r="E82" s="108"/>
      <c r="F82" s="109"/>
      <c r="G82" s="110"/>
      <c r="H82" s="51">
        <f t="shared" ref="H82:H93" si="12">D82*E82</f>
        <v>0</v>
      </c>
      <c r="I82" s="52">
        <f t="shared" ref="I82:I93" si="13">D82*F82</f>
        <v>0</v>
      </c>
      <c r="J82" s="53">
        <f t="shared" ref="J82:J93" si="14">D82*G82</f>
        <v>0</v>
      </c>
      <c r="K82" s="66"/>
      <c r="L82" s="39"/>
    </row>
    <row r="83" spans="1:12" x14ac:dyDescent="0.25">
      <c r="A83" s="42">
        <v>2</v>
      </c>
      <c r="B83" s="111"/>
      <c r="C83" s="112"/>
      <c r="D83" s="113"/>
      <c r="E83" s="114"/>
      <c r="F83" s="115"/>
      <c r="G83" s="116"/>
      <c r="H83" s="54">
        <f t="shared" si="12"/>
        <v>0</v>
      </c>
      <c r="I83" s="55">
        <f t="shared" si="13"/>
        <v>0</v>
      </c>
      <c r="J83" s="56">
        <f t="shared" si="14"/>
        <v>0</v>
      </c>
      <c r="K83" s="66"/>
      <c r="L83" s="39"/>
    </row>
    <row r="84" spans="1:12" x14ac:dyDescent="0.25">
      <c r="A84" s="42">
        <v>3</v>
      </c>
      <c r="B84" s="111"/>
      <c r="C84" s="112"/>
      <c r="D84" s="113"/>
      <c r="E84" s="114"/>
      <c r="F84" s="115"/>
      <c r="G84" s="116"/>
      <c r="H84" s="54">
        <f t="shared" si="12"/>
        <v>0</v>
      </c>
      <c r="I84" s="55">
        <f t="shared" si="13"/>
        <v>0</v>
      </c>
      <c r="J84" s="56">
        <f t="shared" si="14"/>
        <v>0</v>
      </c>
      <c r="K84" s="66"/>
      <c r="L84" s="39"/>
    </row>
    <row r="85" spans="1:12" x14ac:dyDescent="0.25">
      <c r="A85" s="42">
        <v>4</v>
      </c>
      <c r="B85" s="111"/>
      <c r="C85" s="112"/>
      <c r="D85" s="113"/>
      <c r="E85" s="114"/>
      <c r="F85" s="115"/>
      <c r="G85" s="116"/>
      <c r="H85" s="54">
        <f t="shared" si="12"/>
        <v>0</v>
      </c>
      <c r="I85" s="55">
        <f t="shared" si="13"/>
        <v>0</v>
      </c>
      <c r="J85" s="56">
        <f t="shared" si="14"/>
        <v>0</v>
      </c>
      <c r="K85" s="66"/>
      <c r="L85" s="39"/>
    </row>
    <row r="86" spans="1:12" x14ac:dyDescent="0.25">
      <c r="A86" s="42">
        <v>5</v>
      </c>
      <c r="B86" s="111"/>
      <c r="C86" s="112"/>
      <c r="D86" s="113"/>
      <c r="E86" s="114"/>
      <c r="F86" s="115"/>
      <c r="G86" s="116"/>
      <c r="H86" s="54">
        <f t="shared" si="12"/>
        <v>0</v>
      </c>
      <c r="I86" s="55">
        <f t="shared" si="13"/>
        <v>0</v>
      </c>
      <c r="J86" s="56">
        <f t="shared" si="14"/>
        <v>0</v>
      </c>
      <c r="K86" s="66"/>
      <c r="L86" s="39"/>
    </row>
    <row r="87" spans="1:12" x14ac:dyDescent="0.25">
      <c r="A87" s="42">
        <v>6</v>
      </c>
      <c r="B87" s="111"/>
      <c r="C87" s="112"/>
      <c r="D87" s="113"/>
      <c r="E87" s="114"/>
      <c r="F87" s="115"/>
      <c r="G87" s="116"/>
      <c r="H87" s="54">
        <f t="shared" si="12"/>
        <v>0</v>
      </c>
      <c r="I87" s="55">
        <f t="shared" si="13"/>
        <v>0</v>
      </c>
      <c r="J87" s="56">
        <f t="shared" si="14"/>
        <v>0</v>
      </c>
      <c r="K87" s="66"/>
      <c r="L87" s="39"/>
    </row>
    <row r="88" spans="1:12" x14ac:dyDescent="0.25">
      <c r="A88" s="42">
        <v>7</v>
      </c>
      <c r="B88" s="111"/>
      <c r="C88" s="112"/>
      <c r="D88" s="113"/>
      <c r="E88" s="114"/>
      <c r="F88" s="115"/>
      <c r="G88" s="116"/>
      <c r="H88" s="54">
        <f t="shared" si="12"/>
        <v>0</v>
      </c>
      <c r="I88" s="55">
        <f t="shared" si="13"/>
        <v>0</v>
      </c>
      <c r="J88" s="56">
        <f t="shared" si="14"/>
        <v>0</v>
      </c>
      <c r="K88" s="66"/>
      <c r="L88" s="39"/>
    </row>
    <row r="89" spans="1:12" x14ac:dyDescent="0.25">
      <c r="A89" s="42">
        <v>8</v>
      </c>
      <c r="B89" s="111"/>
      <c r="C89" s="112"/>
      <c r="D89" s="113"/>
      <c r="E89" s="114"/>
      <c r="F89" s="115"/>
      <c r="G89" s="116"/>
      <c r="H89" s="54">
        <f t="shared" si="12"/>
        <v>0</v>
      </c>
      <c r="I89" s="55">
        <f t="shared" si="13"/>
        <v>0</v>
      </c>
      <c r="J89" s="56">
        <f t="shared" si="14"/>
        <v>0</v>
      </c>
      <c r="K89" s="66"/>
      <c r="L89" s="39"/>
    </row>
    <row r="90" spans="1:12" x14ac:dyDescent="0.25">
      <c r="A90" s="42">
        <v>9</v>
      </c>
      <c r="B90" s="111"/>
      <c r="C90" s="112"/>
      <c r="D90" s="113"/>
      <c r="E90" s="114"/>
      <c r="F90" s="115"/>
      <c r="G90" s="116"/>
      <c r="H90" s="54">
        <f t="shared" si="12"/>
        <v>0</v>
      </c>
      <c r="I90" s="55">
        <f t="shared" si="13"/>
        <v>0</v>
      </c>
      <c r="J90" s="56">
        <f t="shared" si="14"/>
        <v>0</v>
      </c>
      <c r="K90" s="66"/>
      <c r="L90" s="39"/>
    </row>
    <row r="91" spans="1:12" x14ac:dyDescent="0.25">
      <c r="A91" s="42">
        <v>10</v>
      </c>
      <c r="B91" s="111"/>
      <c r="C91" s="112"/>
      <c r="D91" s="113"/>
      <c r="E91" s="114"/>
      <c r="F91" s="115"/>
      <c r="G91" s="116"/>
      <c r="H91" s="54">
        <f t="shared" si="12"/>
        <v>0</v>
      </c>
      <c r="I91" s="55">
        <f t="shared" si="13"/>
        <v>0</v>
      </c>
      <c r="J91" s="56">
        <f t="shared" si="14"/>
        <v>0</v>
      </c>
      <c r="K91" s="66"/>
      <c r="L91" s="39"/>
    </row>
    <row r="92" spans="1:12" x14ac:dyDescent="0.25">
      <c r="A92" s="42">
        <v>11</v>
      </c>
      <c r="B92" s="111"/>
      <c r="C92" s="112"/>
      <c r="D92" s="113"/>
      <c r="E92" s="114"/>
      <c r="F92" s="115"/>
      <c r="G92" s="116"/>
      <c r="H92" s="54">
        <f t="shared" si="12"/>
        <v>0</v>
      </c>
      <c r="I92" s="55">
        <f t="shared" si="13"/>
        <v>0</v>
      </c>
      <c r="J92" s="56">
        <f t="shared" si="14"/>
        <v>0</v>
      </c>
      <c r="K92" s="66"/>
      <c r="L92" s="39"/>
    </row>
    <row r="93" spans="1:12" x14ac:dyDescent="0.25">
      <c r="A93" s="43">
        <v>12</v>
      </c>
      <c r="B93" s="117"/>
      <c r="C93" s="118"/>
      <c r="D93" s="119"/>
      <c r="E93" s="120"/>
      <c r="F93" s="121"/>
      <c r="G93" s="122"/>
      <c r="H93" s="57">
        <f t="shared" si="12"/>
        <v>0</v>
      </c>
      <c r="I93" s="58">
        <f t="shared" si="13"/>
        <v>0</v>
      </c>
      <c r="J93" s="59">
        <f t="shared" si="14"/>
        <v>0</v>
      </c>
      <c r="K93" s="66"/>
      <c r="L93" s="39"/>
    </row>
    <row r="94" spans="1:12" x14ac:dyDescent="0.25">
      <c r="A94" s="44" t="s">
        <v>57</v>
      </c>
      <c r="B94" s="123">
        <f>B76</f>
        <v>95</v>
      </c>
      <c r="C94" s="66"/>
      <c r="D94" s="66"/>
      <c r="E94" s="66"/>
      <c r="F94" s="66"/>
      <c r="G94" s="66"/>
      <c r="H94" s="66"/>
      <c r="I94" s="66"/>
      <c r="J94" s="66"/>
      <c r="K94" s="66"/>
      <c r="L94" s="39"/>
    </row>
    <row r="95" spans="1:12" x14ac:dyDescent="0.25">
      <c r="A95" s="73" t="s">
        <v>58</v>
      </c>
      <c r="B95" s="124">
        <v>0</v>
      </c>
      <c r="C95" s="66"/>
      <c r="D95" s="66"/>
      <c r="E95" s="66"/>
      <c r="F95" s="66"/>
      <c r="G95" s="66"/>
      <c r="H95" s="66"/>
      <c r="I95" s="66"/>
      <c r="J95" s="66"/>
      <c r="K95" s="66"/>
      <c r="L95" s="39"/>
    </row>
    <row r="96" spans="1:12" x14ac:dyDescent="0.25">
      <c r="A96" s="2"/>
      <c r="B96" s="66"/>
      <c r="C96" s="66"/>
      <c r="D96" s="66"/>
      <c r="E96" s="66"/>
      <c r="F96" s="66"/>
      <c r="G96" s="66"/>
      <c r="H96" s="66"/>
      <c r="I96" s="66"/>
      <c r="J96" s="66"/>
      <c r="K96" s="66"/>
      <c r="L96" s="39"/>
    </row>
    <row r="97" spans="1:12" x14ac:dyDescent="0.25">
      <c r="A97" s="49" t="s">
        <v>24</v>
      </c>
      <c r="B97" s="35" t="s">
        <v>12</v>
      </c>
      <c r="C97" s="37" t="s">
        <v>15</v>
      </c>
      <c r="D97" s="36" t="s">
        <v>14</v>
      </c>
      <c r="E97" s="60" t="s">
        <v>19</v>
      </c>
      <c r="F97" s="61">
        <f>Stammdaten!$J$8+Übersicht!E12</f>
        <v>3200</v>
      </c>
      <c r="G97" s="34"/>
      <c r="H97" s="28" t="s">
        <v>4</v>
      </c>
      <c r="I97" s="29" t="s">
        <v>13</v>
      </c>
      <c r="J97" s="30" t="s">
        <v>8</v>
      </c>
      <c r="K97" s="66"/>
      <c r="L97" s="39"/>
    </row>
    <row r="98" spans="1:12" x14ac:dyDescent="0.25">
      <c r="A98" s="45" t="s">
        <v>17</v>
      </c>
      <c r="B98" s="44"/>
      <c r="C98" s="87"/>
      <c r="D98" s="62">
        <f>SUM(D100:D111)</f>
        <v>0</v>
      </c>
      <c r="E98" s="195" t="s">
        <v>54</v>
      </c>
      <c r="F98" s="196"/>
      <c r="G98" s="197"/>
      <c r="H98" s="51">
        <f>SUM(H100:H111)</f>
        <v>0</v>
      </c>
      <c r="I98" s="52">
        <f>SUM(I100:I111)</f>
        <v>0</v>
      </c>
      <c r="J98" s="53">
        <f>SUM(J100:J111)</f>
        <v>0</v>
      </c>
      <c r="K98" s="66"/>
      <c r="L98" s="39"/>
    </row>
    <row r="99" spans="1:12" x14ac:dyDescent="0.25">
      <c r="A99" s="46" t="s">
        <v>18</v>
      </c>
      <c r="B99" s="13"/>
      <c r="C99" s="87"/>
      <c r="D99" s="63"/>
      <c r="E99" s="31" t="s">
        <v>4</v>
      </c>
      <c r="F99" s="64" t="s">
        <v>13</v>
      </c>
      <c r="G99" s="32" t="s">
        <v>8</v>
      </c>
      <c r="H99" s="57"/>
      <c r="I99" s="58"/>
      <c r="J99" s="59">
        <f>J98-F97</f>
        <v>-3200</v>
      </c>
      <c r="K99" s="66"/>
      <c r="L99" s="39"/>
    </row>
    <row r="100" spans="1:12" x14ac:dyDescent="0.25">
      <c r="A100" s="42">
        <v>1</v>
      </c>
      <c r="B100" s="105"/>
      <c r="C100" s="106"/>
      <c r="D100" s="107"/>
      <c r="E100" s="108"/>
      <c r="F100" s="109"/>
      <c r="G100" s="110"/>
      <c r="H100" s="51">
        <f t="shared" ref="H100:H111" si="15">D100*E100</f>
        <v>0</v>
      </c>
      <c r="I100" s="52">
        <f t="shared" ref="I100:I111" si="16">D100*F100</f>
        <v>0</v>
      </c>
      <c r="J100" s="53">
        <f t="shared" ref="J100:J111" si="17">D100*G100</f>
        <v>0</v>
      </c>
      <c r="K100" s="66"/>
      <c r="L100" s="39"/>
    </row>
    <row r="101" spans="1:12" x14ac:dyDescent="0.25">
      <c r="A101" s="42">
        <v>2</v>
      </c>
      <c r="B101" s="111"/>
      <c r="C101" s="112"/>
      <c r="D101" s="113"/>
      <c r="E101" s="114"/>
      <c r="F101" s="115"/>
      <c r="G101" s="116"/>
      <c r="H101" s="54">
        <f t="shared" si="15"/>
        <v>0</v>
      </c>
      <c r="I101" s="55">
        <f t="shared" si="16"/>
        <v>0</v>
      </c>
      <c r="J101" s="56">
        <f t="shared" si="17"/>
        <v>0</v>
      </c>
      <c r="K101" s="66"/>
      <c r="L101" s="39"/>
    </row>
    <row r="102" spans="1:12" x14ac:dyDescent="0.25">
      <c r="A102" s="42">
        <v>3</v>
      </c>
      <c r="B102" s="111"/>
      <c r="C102" s="112"/>
      <c r="D102" s="113"/>
      <c r="E102" s="114"/>
      <c r="F102" s="115"/>
      <c r="G102" s="116"/>
      <c r="H102" s="54">
        <f t="shared" si="15"/>
        <v>0</v>
      </c>
      <c r="I102" s="55">
        <f t="shared" si="16"/>
        <v>0</v>
      </c>
      <c r="J102" s="56">
        <f t="shared" si="17"/>
        <v>0</v>
      </c>
      <c r="K102" s="66"/>
      <c r="L102" s="39"/>
    </row>
    <row r="103" spans="1:12" x14ac:dyDescent="0.25">
      <c r="A103" s="42">
        <v>4</v>
      </c>
      <c r="B103" s="111"/>
      <c r="C103" s="112"/>
      <c r="D103" s="113"/>
      <c r="E103" s="114"/>
      <c r="F103" s="115"/>
      <c r="G103" s="116"/>
      <c r="H103" s="54">
        <f t="shared" si="15"/>
        <v>0</v>
      </c>
      <c r="I103" s="55">
        <f t="shared" si="16"/>
        <v>0</v>
      </c>
      <c r="J103" s="56">
        <f t="shared" si="17"/>
        <v>0</v>
      </c>
      <c r="K103" s="66"/>
      <c r="L103" s="39"/>
    </row>
    <row r="104" spans="1:12" x14ac:dyDescent="0.25">
      <c r="A104" s="42">
        <v>5</v>
      </c>
      <c r="B104" s="111"/>
      <c r="C104" s="112"/>
      <c r="D104" s="113"/>
      <c r="E104" s="114"/>
      <c r="F104" s="115"/>
      <c r="G104" s="116"/>
      <c r="H104" s="54">
        <f t="shared" si="15"/>
        <v>0</v>
      </c>
      <c r="I104" s="55">
        <f t="shared" si="16"/>
        <v>0</v>
      </c>
      <c r="J104" s="56">
        <f t="shared" si="17"/>
        <v>0</v>
      </c>
      <c r="K104" s="66"/>
      <c r="L104" s="39"/>
    </row>
    <row r="105" spans="1:12" x14ac:dyDescent="0.25">
      <c r="A105" s="42">
        <v>6</v>
      </c>
      <c r="B105" s="111"/>
      <c r="C105" s="112"/>
      <c r="D105" s="113"/>
      <c r="E105" s="114"/>
      <c r="F105" s="115"/>
      <c r="G105" s="116"/>
      <c r="H105" s="54">
        <f t="shared" si="15"/>
        <v>0</v>
      </c>
      <c r="I105" s="55">
        <f t="shared" si="16"/>
        <v>0</v>
      </c>
      <c r="J105" s="56">
        <f t="shared" si="17"/>
        <v>0</v>
      </c>
      <c r="K105" s="66"/>
      <c r="L105" s="39"/>
    </row>
    <row r="106" spans="1:12" x14ac:dyDescent="0.25">
      <c r="A106" s="42">
        <v>7</v>
      </c>
      <c r="B106" s="111"/>
      <c r="C106" s="112"/>
      <c r="D106" s="113"/>
      <c r="E106" s="114"/>
      <c r="F106" s="115"/>
      <c r="G106" s="116"/>
      <c r="H106" s="54">
        <f t="shared" si="15"/>
        <v>0</v>
      </c>
      <c r="I106" s="55">
        <f t="shared" si="16"/>
        <v>0</v>
      </c>
      <c r="J106" s="56">
        <f t="shared" si="17"/>
        <v>0</v>
      </c>
      <c r="K106" s="66"/>
      <c r="L106" s="39"/>
    </row>
    <row r="107" spans="1:12" x14ac:dyDescent="0.25">
      <c r="A107" s="42">
        <v>8</v>
      </c>
      <c r="B107" s="111"/>
      <c r="C107" s="112"/>
      <c r="D107" s="113"/>
      <c r="E107" s="114"/>
      <c r="F107" s="115"/>
      <c r="G107" s="116"/>
      <c r="H107" s="54">
        <f t="shared" si="15"/>
        <v>0</v>
      </c>
      <c r="I107" s="55">
        <f t="shared" si="16"/>
        <v>0</v>
      </c>
      <c r="J107" s="56">
        <f t="shared" si="17"/>
        <v>0</v>
      </c>
      <c r="K107" s="66"/>
      <c r="L107" s="39"/>
    </row>
    <row r="108" spans="1:12" x14ac:dyDescent="0.25">
      <c r="A108" s="42">
        <v>9</v>
      </c>
      <c r="B108" s="111"/>
      <c r="C108" s="112"/>
      <c r="D108" s="113"/>
      <c r="E108" s="114"/>
      <c r="F108" s="115"/>
      <c r="G108" s="116"/>
      <c r="H108" s="54">
        <f t="shared" si="15"/>
        <v>0</v>
      </c>
      <c r="I108" s="55">
        <f t="shared" si="16"/>
        <v>0</v>
      </c>
      <c r="J108" s="56">
        <f t="shared" si="17"/>
        <v>0</v>
      </c>
      <c r="K108" s="66"/>
      <c r="L108" s="39"/>
    </row>
    <row r="109" spans="1:12" x14ac:dyDescent="0.25">
      <c r="A109" s="42">
        <v>10</v>
      </c>
      <c r="B109" s="111"/>
      <c r="C109" s="112"/>
      <c r="D109" s="113"/>
      <c r="E109" s="114"/>
      <c r="F109" s="115"/>
      <c r="G109" s="116"/>
      <c r="H109" s="54">
        <f t="shared" si="15"/>
        <v>0</v>
      </c>
      <c r="I109" s="55">
        <f t="shared" si="16"/>
        <v>0</v>
      </c>
      <c r="J109" s="56">
        <f t="shared" si="17"/>
        <v>0</v>
      </c>
      <c r="K109" s="66"/>
      <c r="L109" s="39"/>
    </row>
    <row r="110" spans="1:12" x14ac:dyDescent="0.25">
      <c r="A110" s="42">
        <v>11</v>
      </c>
      <c r="B110" s="111"/>
      <c r="C110" s="112"/>
      <c r="D110" s="113"/>
      <c r="E110" s="114"/>
      <c r="F110" s="115"/>
      <c r="G110" s="116"/>
      <c r="H110" s="54">
        <f t="shared" si="15"/>
        <v>0</v>
      </c>
      <c r="I110" s="55">
        <f t="shared" si="16"/>
        <v>0</v>
      </c>
      <c r="J110" s="56">
        <f t="shared" si="17"/>
        <v>0</v>
      </c>
      <c r="K110" s="66"/>
      <c r="L110" s="39"/>
    </row>
    <row r="111" spans="1:12" x14ac:dyDescent="0.25">
      <c r="A111" s="43">
        <v>12</v>
      </c>
      <c r="B111" s="117"/>
      <c r="C111" s="118"/>
      <c r="D111" s="119"/>
      <c r="E111" s="120"/>
      <c r="F111" s="121"/>
      <c r="G111" s="122"/>
      <c r="H111" s="57">
        <f t="shared" si="15"/>
        <v>0</v>
      </c>
      <c r="I111" s="58">
        <f t="shared" si="16"/>
        <v>0</v>
      </c>
      <c r="J111" s="59">
        <f t="shared" si="17"/>
        <v>0</v>
      </c>
      <c r="K111" s="66"/>
      <c r="L111" s="39"/>
    </row>
    <row r="112" spans="1:12" x14ac:dyDescent="0.25">
      <c r="A112" s="44" t="s">
        <v>57</v>
      </c>
      <c r="B112" s="123">
        <f>B94</f>
        <v>95</v>
      </c>
      <c r="C112" s="66"/>
      <c r="D112" s="66"/>
      <c r="E112" s="66"/>
      <c r="F112" s="66"/>
      <c r="G112" s="66"/>
      <c r="H112" s="66"/>
      <c r="I112" s="66"/>
      <c r="J112" s="66"/>
      <c r="K112" s="66"/>
      <c r="L112" s="39"/>
    </row>
    <row r="113" spans="1:12" x14ac:dyDescent="0.25">
      <c r="A113" s="73" t="s">
        <v>58</v>
      </c>
      <c r="B113" s="124">
        <v>0</v>
      </c>
      <c r="C113" s="66"/>
      <c r="D113" s="66"/>
      <c r="E113" s="66"/>
      <c r="F113" s="66"/>
      <c r="G113" s="66"/>
      <c r="H113" s="66"/>
      <c r="I113" s="66"/>
      <c r="J113" s="66"/>
      <c r="K113" s="66"/>
      <c r="L113" s="39"/>
    </row>
    <row r="114" spans="1:12" x14ac:dyDescent="0.25">
      <c r="A114" s="2"/>
      <c r="B114" s="66"/>
      <c r="C114" s="66"/>
      <c r="D114" s="66"/>
      <c r="E114" s="66"/>
      <c r="F114" s="66"/>
      <c r="G114" s="66"/>
      <c r="H114" s="66"/>
      <c r="I114" s="66"/>
      <c r="J114" s="66"/>
      <c r="K114" s="66"/>
      <c r="L114" s="39"/>
    </row>
    <row r="115" spans="1:12" x14ac:dyDescent="0.25">
      <c r="A115" s="49" t="s">
        <v>25</v>
      </c>
      <c r="B115" s="35" t="s">
        <v>12</v>
      </c>
      <c r="C115" s="37" t="s">
        <v>15</v>
      </c>
      <c r="D115" s="36" t="s">
        <v>14</v>
      </c>
      <c r="E115" s="60" t="s">
        <v>19</v>
      </c>
      <c r="F115" s="61">
        <f>Stammdaten!$J$8+Übersicht!E13</f>
        <v>3200</v>
      </c>
      <c r="G115" s="34"/>
      <c r="H115" s="28" t="s">
        <v>4</v>
      </c>
      <c r="I115" s="29" t="s">
        <v>13</v>
      </c>
      <c r="J115" s="30" t="s">
        <v>8</v>
      </c>
      <c r="K115" s="66"/>
      <c r="L115" s="39"/>
    </row>
    <row r="116" spans="1:12" x14ac:dyDescent="0.25">
      <c r="A116" s="45" t="s">
        <v>17</v>
      </c>
      <c r="B116" s="44"/>
      <c r="C116" s="87"/>
      <c r="D116" s="62">
        <f>SUM(D118:D129)</f>
        <v>0</v>
      </c>
      <c r="E116" s="195" t="s">
        <v>54</v>
      </c>
      <c r="F116" s="196"/>
      <c r="G116" s="197"/>
      <c r="H116" s="51">
        <f>SUM(H118:H129)</f>
        <v>0</v>
      </c>
      <c r="I116" s="52">
        <f>SUM(I118:I129)</f>
        <v>0</v>
      </c>
      <c r="J116" s="53">
        <f>SUM(J118:J129)</f>
        <v>0</v>
      </c>
      <c r="K116" s="66"/>
      <c r="L116" s="39"/>
    </row>
    <row r="117" spans="1:12" x14ac:dyDescent="0.25">
      <c r="A117" s="46" t="s">
        <v>18</v>
      </c>
      <c r="B117" s="13"/>
      <c r="C117" s="87"/>
      <c r="D117" s="63"/>
      <c r="E117" s="31" t="s">
        <v>4</v>
      </c>
      <c r="F117" s="64" t="s">
        <v>13</v>
      </c>
      <c r="G117" s="32" t="s">
        <v>8</v>
      </c>
      <c r="H117" s="57"/>
      <c r="I117" s="58"/>
      <c r="J117" s="59">
        <f>J116-F115</f>
        <v>-3200</v>
      </c>
      <c r="K117" s="66"/>
      <c r="L117" s="39"/>
    </row>
    <row r="118" spans="1:12" x14ac:dyDescent="0.25">
      <c r="A118" s="42">
        <v>1</v>
      </c>
      <c r="B118" s="105"/>
      <c r="C118" s="106"/>
      <c r="D118" s="107"/>
      <c r="E118" s="108"/>
      <c r="F118" s="109"/>
      <c r="G118" s="110"/>
      <c r="H118" s="51">
        <f t="shared" ref="H118:H129" si="18">D118*E118</f>
        <v>0</v>
      </c>
      <c r="I118" s="52">
        <f t="shared" ref="I118:I129" si="19">D118*F118</f>
        <v>0</v>
      </c>
      <c r="J118" s="53">
        <f t="shared" ref="J118:J129" si="20">D118*G118</f>
        <v>0</v>
      </c>
      <c r="K118" s="66"/>
      <c r="L118" s="39"/>
    </row>
    <row r="119" spans="1:12" x14ac:dyDescent="0.25">
      <c r="A119" s="42">
        <v>2</v>
      </c>
      <c r="B119" s="111"/>
      <c r="C119" s="112"/>
      <c r="D119" s="113"/>
      <c r="E119" s="114"/>
      <c r="F119" s="115"/>
      <c r="G119" s="116"/>
      <c r="H119" s="54">
        <f t="shared" si="18"/>
        <v>0</v>
      </c>
      <c r="I119" s="55">
        <f t="shared" si="19"/>
        <v>0</v>
      </c>
      <c r="J119" s="56">
        <f t="shared" si="20"/>
        <v>0</v>
      </c>
      <c r="K119" s="66"/>
      <c r="L119" s="39"/>
    </row>
    <row r="120" spans="1:12" x14ac:dyDescent="0.25">
      <c r="A120" s="42">
        <v>3</v>
      </c>
      <c r="B120" s="111"/>
      <c r="C120" s="112"/>
      <c r="D120" s="113"/>
      <c r="E120" s="114"/>
      <c r="F120" s="115"/>
      <c r="G120" s="116"/>
      <c r="H120" s="54">
        <f t="shared" si="18"/>
        <v>0</v>
      </c>
      <c r="I120" s="55">
        <f t="shared" si="19"/>
        <v>0</v>
      </c>
      <c r="J120" s="56">
        <f t="shared" si="20"/>
        <v>0</v>
      </c>
      <c r="K120" s="66"/>
      <c r="L120" s="39"/>
    </row>
    <row r="121" spans="1:12" x14ac:dyDescent="0.25">
      <c r="A121" s="42">
        <v>4</v>
      </c>
      <c r="B121" s="111"/>
      <c r="C121" s="112"/>
      <c r="D121" s="113"/>
      <c r="E121" s="114"/>
      <c r="F121" s="115"/>
      <c r="G121" s="116"/>
      <c r="H121" s="54">
        <f t="shared" si="18"/>
        <v>0</v>
      </c>
      <c r="I121" s="55">
        <f t="shared" si="19"/>
        <v>0</v>
      </c>
      <c r="J121" s="56">
        <f t="shared" si="20"/>
        <v>0</v>
      </c>
      <c r="K121" s="66"/>
      <c r="L121" s="39"/>
    </row>
    <row r="122" spans="1:12" x14ac:dyDescent="0.25">
      <c r="A122" s="42">
        <v>5</v>
      </c>
      <c r="B122" s="111"/>
      <c r="C122" s="112"/>
      <c r="D122" s="113"/>
      <c r="E122" s="114"/>
      <c r="F122" s="115"/>
      <c r="G122" s="116"/>
      <c r="H122" s="54">
        <f t="shared" si="18"/>
        <v>0</v>
      </c>
      <c r="I122" s="55">
        <f t="shared" si="19"/>
        <v>0</v>
      </c>
      <c r="J122" s="56">
        <f t="shared" si="20"/>
        <v>0</v>
      </c>
      <c r="K122" s="66"/>
      <c r="L122" s="39"/>
    </row>
    <row r="123" spans="1:12" x14ac:dyDescent="0.25">
      <c r="A123" s="42">
        <v>6</v>
      </c>
      <c r="B123" s="111"/>
      <c r="C123" s="112"/>
      <c r="D123" s="113"/>
      <c r="E123" s="114"/>
      <c r="F123" s="115"/>
      <c r="G123" s="116"/>
      <c r="H123" s="54">
        <f t="shared" si="18"/>
        <v>0</v>
      </c>
      <c r="I123" s="55">
        <f t="shared" si="19"/>
        <v>0</v>
      </c>
      <c r="J123" s="56">
        <f t="shared" si="20"/>
        <v>0</v>
      </c>
      <c r="K123" s="66"/>
      <c r="L123" s="39"/>
    </row>
    <row r="124" spans="1:12" x14ac:dyDescent="0.25">
      <c r="A124" s="42">
        <v>7</v>
      </c>
      <c r="B124" s="111"/>
      <c r="C124" s="112"/>
      <c r="D124" s="113"/>
      <c r="E124" s="114"/>
      <c r="F124" s="115"/>
      <c r="G124" s="116"/>
      <c r="H124" s="54">
        <f t="shared" si="18"/>
        <v>0</v>
      </c>
      <c r="I124" s="55">
        <f t="shared" si="19"/>
        <v>0</v>
      </c>
      <c r="J124" s="56">
        <f t="shared" si="20"/>
        <v>0</v>
      </c>
      <c r="K124" s="66"/>
      <c r="L124" s="39"/>
    </row>
    <row r="125" spans="1:12" x14ac:dyDescent="0.25">
      <c r="A125" s="42">
        <v>8</v>
      </c>
      <c r="B125" s="111"/>
      <c r="C125" s="112"/>
      <c r="D125" s="113"/>
      <c r="E125" s="114"/>
      <c r="F125" s="115"/>
      <c r="G125" s="116"/>
      <c r="H125" s="54">
        <f t="shared" si="18"/>
        <v>0</v>
      </c>
      <c r="I125" s="55">
        <f t="shared" si="19"/>
        <v>0</v>
      </c>
      <c r="J125" s="56">
        <f t="shared" si="20"/>
        <v>0</v>
      </c>
      <c r="K125" s="66"/>
      <c r="L125" s="39"/>
    </row>
    <row r="126" spans="1:12" x14ac:dyDescent="0.25">
      <c r="A126" s="42">
        <v>9</v>
      </c>
      <c r="B126" s="111"/>
      <c r="C126" s="112"/>
      <c r="D126" s="113"/>
      <c r="E126" s="114"/>
      <c r="F126" s="115"/>
      <c r="G126" s="116"/>
      <c r="H126" s="54">
        <f t="shared" si="18"/>
        <v>0</v>
      </c>
      <c r="I126" s="55">
        <f t="shared" si="19"/>
        <v>0</v>
      </c>
      <c r="J126" s="56">
        <f t="shared" si="20"/>
        <v>0</v>
      </c>
      <c r="K126" s="66"/>
      <c r="L126" s="39"/>
    </row>
    <row r="127" spans="1:12" x14ac:dyDescent="0.25">
      <c r="A127" s="42">
        <v>10</v>
      </c>
      <c r="B127" s="111"/>
      <c r="C127" s="112"/>
      <c r="D127" s="113"/>
      <c r="E127" s="114"/>
      <c r="F127" s="115"/>
      <c r="G127" s="116"/>
      <c r="H127" s="54">
        <f t="shared" si="18"/>
        <v>0</v>
      </c>
      <c r="I127" s="55">
        <f t="shared" si="19"/>
        <v>0</v>
      </c>
      <c r="J127" s="56">
        <f t="shared" si="20"/>
        <v>0</v>
      </c>
      <c r="K127" s="66"/>
      <c r="L127" s="39"/>
    </row>
    <row r="128" spans="1:12" x14ac:dyDescent="0.25">
      <c r="A128" s="42">
        <v>11</v>
      </c>
      <c r="B128" s="111"/>
      <c r="C128" s="112"/>
      <c r="D128" s="113"/>
      <c r="E128" s="114"/>
      <c r="F128" s="115"/>
      <c r="G128" s="116"/>
      <c r="H128" s="54">
        <f t="shared" si="18"/>
        <v>0</v>
      </c>
      <c r="I128" s="55">
        <f t="shared" si="19"/>
        <v>0</v>
      </c>
      <c r="J128" s="56">
        <f t="shared" si="20"/>
        <v>0</v>
      </c>
      <c r="K128" s="66"/>
      <c r="L128" s="39"/>
    </row>
    <row r="129" spans="1:12" x14ac:dyDescent="0.25">
      <c r="A129" s="43">
        <v>12</v>
      </c>
      <c r="B129" s="117"/>
      <c r="C129" s="118"/>
      <c r="D129" s="119"/>
      <c r="E129" s="120"/>
      <c r="F129" s="121"/>
      <c r="G129" s="122"/>
      <c r="H129" s="57">
        <f t="shared" si="18"/>
        <v>0</v>
      </c>
      <c r="I129" s="58">
        <f t="shared" si="19"/>
        <v>0</v>
      </c>
      <c r="J129" s="59">
        <f t="shared" si="20"/>
        <v>0</v>
      </c>
      <c r="K129" s="66"/>
      <c r="L129" s="39"/>
    </row>
    <row r="130" spans="1:12" x14ac:dyDescent="0.25">
      <c r="A130" s="44" t="s">
        <v>57</v>
      </c>
      <c r="B130" s="123">
        <f>B112</f>
        <v>95</v>
      </c>
      <c r="C130" s="66"/>
      <c r="D130" s="66"/>
      <c r="E130" s="66"/>
      <c r="F130" s="66"/>
      <c r="G130" s="66"/>
      <c r="H130" s="66"/>
      <c r="I130" s="66"/>
      <c r="J130" s="66"/>
      <c r="K130" s="66"/>
      <c r="L130" s="39"/>
    </row>
    <row r="131" spans="1:12" x14ac:dyDescent="0.25">
      <c r="A131" s="73" t="s">
        <v>58</v>
      </c>
      <c r="B131" s="124">
        <v>0</v>
      </c>
      <c r="C131" s="66"/>
      <c r="D131" s="66"/>
      <c r="E131" s="66"/>
      <c r="F131" s="66"/>
      <c r="G131" s="66"/>
      <c r="H131" s="66"/>
      <c r="I131" s="66"/>
      <c r="J131" s="66"/>
      <c r="K131" s="66"/>
      <c r="L131" s="39"/>
    </row>
    <row r="132" spans="1:12" x14ac:dyDescent="0.25">
      <c r="A132" s="2"/>
      <c r="B132" s="66"/>
      <c r="C132" s="66"/>
      <c r="D132" s="66"/>
      <c r="E132" s="66"/>
      <c r="F132" s="66"/>
      <c r="G132" s="66"/>
      <c r="H132" s="66"/>
      <c r="I132" s="66"/>
      <c r="J132" s="66"/>
      <c r="K132" s="66"/>
      <c r="L132" s="39"/>
    </row>
    <row r="133" spans="1:12" x14ac:dyDescent="0.25">
      <c r="A133" s="2"/>
      <c r="B133" s="66"/>
      <c r="C133" s="66"/>
      <c r="D133" s="66"/>
      <c r="E133" s="66"/>
      <c r="F133" s="66"/>
      <c r="G133" s="66"/>
      <c r="H133" s="66"/>
      <c r="I133" s="66"/>
      <c r="J133" s="66"/>
      <c r="K133" s="66"/>
      <c r="L133" s="39"/>
    </row>
    <row r="134" spans="1:12" x14ac:dyDescent="0.25">
      <c r="A134" s="3"/>
      <c r="B134" s="67"/>
      <c r="C134" s="67"/>
      <c r="D134" s="67"/>
      <c r="E134" s="67"/>
      <c r="F134" s="67"/>
      <c r="G134" s="67"/>
      <c r="H134" s="67"/>
      <c r="I134" s="67"/>
      <c r="J134" s="67"/>
      <c r="K134" s="67"/>
      <c r="L134" s="40"/>
    </row>
    <row r="135" spans="1:12" x14ac:dyDescent="0.25">
      <c r="A135" s="68" t="s">
        <v>55</v>
      </c>
      <c r="B135" s="69"/>
      <c r="C135" s="69"/>
      <c r="D135" s="69" t="s">
        <v>62</v>
      </c>
      <c r="E135" s="72" t="s">
        <v>56</v>
      </c>
      <c r="F135" s="69"/>
      <c r="G135" s="69"/>
      <c r="H135" s="69" t="s">
        <v>104</v>
      </c>
      <c r="I135" s="69"/>
      <c r="J135" s="69"/>
      <c r="K135" s="71" t="str">
        <f>Stammdaten!K34</f>
        <v>2015       V0.2</v>
      </c>
      <c r="L135" s="70"/>
    </row>
  </sheetData>
  <sheetProtection sheet="1" objects="1" scenarios="1" selectLockedCells="1"/>
  <mergeCells count="9">
    <mergeCell ref="E80:G80"/>
    <mergeCell ref="E98:G98"/>
    <mergeCell ref="E116:G116"/>
    <mergeCell ref="A1:L4"/>
    <mergeCell ref="O3:T3"/>
    <mergeCell ref="E8:G8"/>
    <mergeCell ref="E26:G26"/>
    <mergeCell ref="E44:G44"/>
    <mergeCell ref="E62:G62"/>
  </mergeCells>
  <hyperlinks>
    <hyperlink ref="E135" r:id="rId1"/>
    <hyperlink ref="A1:L4" r:id="rId2" display="http://www.low-carb-fruehstueck.de/"/>
  </hyperlinks>
  <pageMargins left="0.25" right="0.25" top="0.75" bottom="0.75" header="0.3" footer="0.3"/>
  <pageSetup paperSize="9" orientation="landscape" horizontalDpi="0" verticalDpi="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5"/>
  <sheetViews>
    <sheetView showGridLines="0" showRowColHeaders="0" workbookViewId="0">
      <selection activeCell="B10" sqref="B10"/>
    </sheetView>
  </sheetViews>
  <sheetFormatPr baseColWidth="10" defaultRowHeight="15" x14ac:dyDescent="0.25"/>
  <cols>
    <col min="1" max="1" width="13.42578125" customWidth="1"/>
    <col min="2" max="3" width="14.42578125" customWidth="1"/>
    <col min="7" max="7" width="12.42578125" customWidth="1"/>
    <col min="10" max="10" width="12" bestFit="1" customWidth="1"/>
    <col min="12" max="12" width="3.42578125" customWidth="1"/>
  </cols>
  <sheetData>
    <row r="1" spans="1:12" ht="15" customHeight="1" x14ac:dyDescent="0.25">
      <c r="A1" s="153" t="s">
        <v>105</v>
      </c>
      <c r="B1" s="154"/>
      <c r="C1" s="154"/>
      <c r="D1" s="154"/>
      <c r="E1" s="154"/>
      <c r="F1" s="154"/>
      <c r="G1" s="154"/>
      <c r="H1" s="154"/>
      <c r="I1" s="154"/>
      <c r="J1" s="154"/>
      <c r="K1" s="154"/>
      <c r="L1" s="155"/>
    </row>
    <row r="2" spans="1:12" ht="15" customHeight="1" x14ac:dyDescent="0.25">
      <c r="A2" s="156"/>
      <c r="B2" s="157"/>
      <c r="C2" s="157"/>
      <c r="D2" s="157"/>
      <c r="E2" s="157"/>
      <c r="F2" s="157"/>
      <c r="G2" s="157"/>
      <c r="H2" s="157"/>
      <c r="I2" s="157"/>
      <c r="J2" s="157"/>
      <c r="K2" s="157"/>
      <c r="L2" s="158"/>
    </row>
    <row r="3" spans="1:12" ht="15" customHeight="1" x14ac:dyDescent="0.25">
      <c r="A3" s="156"/>
      <c r="B3" s="157"/>
      <c r="C3" s="157"/>
      <c r="D3" s="157"/>
      <c r="E3" s="157"/>
      <c r="F3" s="157"/>
      <c r="G3" s="157"/>
      <c r="H3" s="157"/>
      <c r="I3" s="157"/>
      <c r="J3" s="157"/>
      <c r="K3" s="157"/>
      <c r="L3" s="158"/>
    </row>
    <row r="4" spans="1:12" ht="15" customHeight="1" x14ac:dyDescent="0.25">
      <c r="A4" s="159"/>
      <c r="B4" s="160"/>
      <c r="C4" s="160"/>
      <c r="D4" s="160"/>
      <c r="E4" s="160"/>
      <c r="F4" s="160"/>
      <c r="G4" s="160"/>
      <c r="H4" s="160"/>
      <c r="I4" s="160"/>
      <c r="J4" s="160"/>
      <c r="K4" s="160"/>
      <c r="L4" s="161"/>
    </row>
    <row r="5" spans="1:12" x14ac:dyDescent="0.25">
      <c r="A5" s="1"/>
      <c r="B5" s="65"/>
      <c r="C5" s="65"/>
      <c r="D5" s="65"/>
      <c r="E5" s="65"/>
      <c r="F5" s="65"/>
      <c r="G5" s="65"/>
      <c r="H5" s="65"/>
      <c r="I5" s="65"/>
      <c r="J5" s="65"/>
      <c r="K5" s="65"/>
      <c r="L5" s="38"/>
    </row>
    <row r="6" spans="1:12" x14ac:dyDescent="0.25">
      <c r="A6" s="2"/>
      <c r="B6" s="66"/>
      <c r="C6" s="66"/>
      <c r="D6" s="66"/>
      <c r="E6" s="66"/>
      <c r="F6" s="66"/>
      <c r="G6" s="66"/>
      <c r="H6" s="66"/>
      <c r="I6" s="66"/>
      <c r="J6" s="66"/>
      <c r="K6" s="66"/>
      <c r="L6" s="39"/>
    </row>
    <row r="7" spans="1:12" x14ac:dyDescent="0.25">
      <c r="A7" s="49" t="s">
        <v>26</v>
      </c>
      <c r="B7" s="35" t="s">
        <v>12</v>
      </c>
      <c r="C7" s="37" t="s">
        <v>15</v>
      </c>
      <c r="D7" s="36" t="s">
        <v>14</v>
      </c>
      <c r="E7" s="60" t="s">
        <v>19</v>
      </c>
      <c r="F7" s="61">
        <f>Stammdaten!$J$8+Übersicht!E15</f>
        <v>3200</v>
      </c>
      <c r="G7" s="34"/>
      <c r="H7" s="28" t="s">
        <v>4</v>
      </c>
      <c r="I7" s="29" t="s">
        <v>13</v>
      </c>
      <c r="J7" s="30" t="s">
        <v>8</v>
      </c>
      <c r="K7" s="66"/>
      <c r="L7" s="39"/>
    </row>
    <row r="8" spans="1:12" x14ac:dyDescent="0.25">
      <c r="A8" s="45" t="s">
        <v>17</v>
      </c>
      <c r="B8" s="44"/>
      <c r="C8" s="87"/>
      <c r="D8" s="62">
        <f>SUM(D10:D21)</f>
        <v>0</v>
      </c>
      <c r="E8" s="195" t="s">
        <v>54</v>
      </c>
      <c r="F8" s="196"/>
      <c r="G8" s="197"/>
      <c r="H8" s="51">
        <f>SUM(H10:H21)</f>
        <v>0</v>
      </c>
      <c r="I8" s="52">
        <f>SUM(I10:I21)</f>
        <v>0</v>
      </c>
      <c r="J8" s="53">
        <f>SUM(J10:J21)</f>
        <v>0</v>
      </c>
      <c r="K8" s="66"/>
      <c r="L8" s="39"/>
    </row>
    <row r="9" spans="1:12" x14ac:dyDescent="0.25">
      <c r="A9" s="46" t="s">
        <v>18</v>
      </c>
      <c r="B9" s="13"/>
      <c r="C9" s="87"/>
      <c r="D9" s="63"/>
      <c r="E9" s="31" t="s">
        <v>4</v>
      </c>
      <c r="F9" s="64" t="s">
        <v>13</v>
      </c>
      <c r="G9" s="32" t="s">
        <v>8</v>
      </c>
      <c r="H9" s="57"/>
      <c r="I9" s="58"/>
      <c r="J9" s="59">
        <f>J8-F7</f>
        <v>-3200</v>
      </c>
      <c r="K9" s="66"/>
      <c r="L9" s="39"/>
    </row>
    <row r="10" spans="1:12" x14ac:dyDescent="0.25">
      <c r="A10" s="42">
        <v>1</v>
      </c>
      <c r="B10" s="105"/>
      <c r="C10" s="106"/>
      <c r="D10" s="107"/>
      <c r="E10" s="108"/>
      <c r="F10" s="109"/>
      <c r="G10" s="110"/>
      <c r="H10" s="51">
        <f>D10*E10</f>
        <v>0</v>
      </c>
      <c r="I10" s="52">
        <f>D10*F10</f>
        <v>0</v>
      </c>
      <c r="J10" s="53">
        <f>D10*G10</f>
        <v>0</v>
      </c>
      <c r="K10" s="66"/>
      <c r="L10" s="39"/>
    </row>
    <row r="11" spans="1:12" x14ac:dyDescent="0.25">
      <c r="A11" s="42">
        <v>2</v>
      </c>
      <c r="B11" s="111"/>
      <c r="C11" s="112"/>
      <c r="D11" s="113"/>
      <c r="E11" s="114"/>
      <c r="F11" s="115"/>
      <c r="G11" s="116"/>
      <c r="H11" s="54">
        <f>D11*E11</f>
        <v>0</v>
      </c>
      <c r="I11" s="55">
        <f>D11*F11</f>
        <v>0</v>
      </c>
      <c r="J11" s="56">
        <f>D11*G11</f>
        <v>0</v>
      </c>
      <c r="K11" s="66"/>
      <c r="L11" s="39"/>
    </row>
    <row r="12" spans="1:12" x14ac:dyDescent="0.25">
      <c r="A12" s="42">
        <v>3</v>
      </c>
      <c r="B12" s="111"/>
      <c r="C12" s="112"/>
      <c r="D12" s="113"/>
      <c r="E12" s="114"/>
      <c r="F12" s="115"/>
      <c r="G12" s="116"/>
      <c r="H12" s="54">
        <f t="shared" ref="H12:H21" si="0">D12*E12</f>
        <v>0</v>
      </c>
      <c r="I12" s="55">
        <f t="shared" ref="I12:I21" si="1">D12*F12</f>
        <v>0</v>
      </c>
      <c r="J12" s="56">
        <f t="shared" ref="J12:J21" si="2">D12*G12</f>
        <v>0</v>
      </c>
      <c r="K12" s="66"/>
      <c r="L12" s="39"/>
    </row>
    <row r="13" spans="1:12" x14ac:dyDescent="0.25">
      <c r="A13" s="42">
        <v>4</v>
      </c>
      <c r="B13" s="111"/>
      <c r="C13" s="112"/>
      <c r="D13" s="113"/>
      <c r="E13" s="114"/>
      <c r="F13" s="115"/>
      <c r="G13" s="116"/>
      <c r="H13" s="54">
        <f t="shared" si="0"/>
        <v>0</v>
      </c>
      <c r="I13" s="55">
        <f t="shared" si="1"/>
        <v>0</v>
      </c>
      <c r="J13" s="56">
        <f t="shared" si="2"/>
        <v>0</v>
      </c>
      <c r="K13" s="66"/>
      <c r="L13" s="39"/>
    </row>
    <row r="14" spans="1:12" x14ac:dyDescent="0.25">
      <c r="A14" s="42">
        <v>5</v>
      </c>
      <c r="B14" s="111"/>
      <c r="C14" s="112"/>
      <c r="D14" s="113"/>
      <c r="E14" s="114"/>
      <c r="F14" s="115"/>
      <c r="G14" s="116"/>
      <c r="H14" s="54">
        <f t="shared" si="0"/>
        <v>0</v>
      </c>
      <c r="I14" s="55">
        <f t="shared" si="1"/>
        <v>0</v>
      </c>
      <c r="J14" s="56">
        <f t="shared" si="2"/>
        <v>0</v>
      </c>
      <c r="K14" s="66"/>
      <c r="L14" s="39"/>
    </row>
    <row r="15" spans="1:12" x14ac:dyDescent="0.25">
      <c r="A15" s="42">
        <v>6</v>
      </c>
      <c r="B15" s="111"/>
      <c r="C15" s="112"/>
      <c r="D15" s="113"/>
      <c r="E15" s="114"/>
      <c r="F15" s="115"/>
      <c r="G15" s="116"/>
      <c r="H15" s="54">
        <f t="shared" si="0"/>
        <v>0</v>
      </c>
      <c r="I15" s="55">
        <f t="shared" si="1"/>
        <v>0</v>
      </c>
      <c r="J15" s="56">
        <f t="shared" si="2"/>
        <v>0</v>
      </c>
      <c r="K15" s="66"/>
      <c r="L15" s="39"/>
    </row>
    <row r="16" spans="1:12" x14ac:dyDescent="0.25">
      <c r="A16" s="42">
        <v>7</v>
      </c>
      <c r="B16" s="111"/>
      <c r="C16" s="112"/>
      <c r="D16" s="113"/>
      <c r="E16" s="114"/>
      <c r="F16" s="115"/>
      <c r="G16" s="116"/>
      <c r="H16" s="54">
        <f t="shared" si="0"/>
        <v>0</v>
      </c>
      <c r="I16" s="55">
        <f t="shared" si="1"/>
        <v>0</v>
      </c>
      <c r="J16" s="56">
        <f t="shared" si="2"/>
        <v>0</v>
      </c>
      <c r="K16" s="66"/>
      <c r="L16" s="39"/>
    </row>
    <row r="17" spans="1:12" x14ac:dyDescent="0.25">
      <c r="A17" s="42">
        <v>8</v>
      </c>
      <c r="B17" s="111"/>
      <c r="C17" s="112"/>
      <c r="D17" s="113"/>
      <c r="E17" s="114"/>
      <c r="F17" s="115"/>
      <c r="G17" s="116"/>
      <c r="H17" s="54">
        <f t="shared" si="0"/>
        <v>0</v>
      </c>
      <c r="I17" s="55">
        <f t="shared" si="1"/>
        <v>0</v>
      </c>
      <c r="J17" s="56">
        <f t="shared" si="2"/>
        <v>0</v>
      </c>
      <c r="K17" s="66"/>
      <c r="L17" s="39"/>
    </row>
    <row r="18" spans="1:12" x14ac:dyDescent="0.25">
      <c r="A18" s="42">
        <v>9</v>
      </c>
      <c r="B18" s="111"/>
      <c r="C18" s="112"/>
      <c r="D18" s="113"/>
      <c r="E18" s="114"/>
      <c r="F18" s="115"/>
      <c r="G18" s="116"/>
      <c r="H18" s="54">
        <f t="shared" si="0"/>
        <v>0</v>
      </c>
      <c r="I18" s="55">
        <f t="shared" si="1"/>
        <v>0</v>
      </c>
      <c r="J18" s="56">
        <f t="shared" si="2"/>
        <v>0</v>
      </c>
      <c r="K18" s="66"/>
      <c r="L18" s="39"/>
    </row>
    <row r="19" spans="1:12" x14ac:dyDescent="0.25">
      <c r="A19" s="42">
        <v>10</v>
      </c>
      <c r="B19" s="111"/>
      <c r="C19" s="112"/>
      <c r="D19" s="113"/>
      <c r="E19" s="114"/>
      <c r="F19" s="115"/>
      <c r="G19" s="116"/>
      <c r="H19" s="54">
        <f t="shared" si="0"/>
        <v>0</v>
      </c>
      <c r="I19" s="55">
        <f t="shared" si="1"/>
        <v>0</v>
      </c>
      <c r="J19" s="56">
        <f t="shared" si="2"/>
        <v>0</v>
      </c>
      <c r="K19" s="66"/>
      <c r="L19" s="39"/>
    </row>
    <row r="20" spans="1:12" x14ac:dyDescent="0.25">
      <c r="A20" s="42">
        <v>11</v>
      </c>
      <c r="B20" s="111"/>
      <c r="C20" s="112"/>
      <c r="D20" s="113"/>
      <c r="E20" s="114"/>
      <c r="F20" s="115"/>
      <c r="G20" s="116"/>
      <c r="H20" s="54">
        <f t="shared" si="0"/>
        <v>0</v>
      </c>
      <c r="I20" s="55">
        <f t="shared" si="1"/>
        <v>0</v>
      </c>
      <c r="J20" s="56">
        <f t="shared" si="2"/>
        <v>0</v>
      </c>
      <c r="K20" s="66"/>
      <c r="L20" s="39"/>
    </row>
    <row r="21" spans="1:12" x14ac:dyDescent="0.25">
      <c r="A21" s="43">
        <v>12</v>
      </c>
      <c r="B21" s="117"/>
      <c r="C21" s="118"/>
      <c r="D21" s="119"/>
      <c r="E21" s="120"/>
      <c r="F21" s="121"/>
      <c r="G21" s="122"/>
      <c r="H21" s="57">
        <f t="shared" si="0"/>
        <v>0</v>
      </c>
      <c r="I21" s="58">
        <f t="shared" si="1"/>
        <v>0</v>
      </c>
      <c r="J21" s="59">
        <f t="shared" si="2"/>
        <v>0</v>
      </c>
      <c r="K21" s="66"/>
      <c r="L21" s="39"/>
    </row>
    <row r="22" spans="1:12" x14ac:dyDescent="0.25">
      <c r="A22" s="44" t="s">
        <v>57</v>
      </c>
      <c r="B22" s="123">
        <f>'Woche 1'!B130</f>
        <v>95</v>
      </c>
      <c r="C22" s="66"/>
      <c r="D22" s="66"/>
      <c r="E22" s="66"/>
      <c r="F22" s="66"/>
      <c r="G22" s="66"/>
      <c r="H22" s="66"/>
      <c r="I22" s="66"/>
      <c r="J22" s="66"/>
      <c r="K22" s="66"/>
      <c r="L22" s="39"/>
    </row>
    <row r="23" spans="1:12" x14ac:dyDescent="0.25">
      <c r="A23" s="73" t="s">
        <v>58</v>
      </c>
      <c r="B23" s="124"/>
      <c r="C23" s="66"/>
      <c r="D23" s="66"/>
      <c r="E23" s="66"/>
      <c r="F23" s="66"/>
      <c r="G23" s="66"/>
      <c r="H23" s="66"/>
      <c r="I23" s="66"/>
      <c r="J23" s="66"/>
      <c r="K23" s="66"/>
      <c r="L23" s="39"/>
    </row>
    <row r="24" spans="1:12" x14ac:dyDescent="0.25">
      <c r="A24" s="2"/>
      <c r="B24" s="66"/>
      <c r="C24" s="66"/>
      <c r="D24" s="66"/>
      <c r="E24" s="66"/>
      <c r="F24" s="66"/>
      <c r="G24" s="66"/>
      <c r="H24" s="66"/>
      <c r="I24" s="66"/>
      <c r="J24" s="66"/>
      <c r="K24" s="66"/>
      <c r="L24" s="39"/>
    </row>
    <row r="25" spans="1:12" x14ac:dyDescent="0.25">
      <c r="A25" s="49" t="s">
        <v>27</v>
      </c>
      <c r="B25" s="35" t="s">
        <v>12</v>
      </c>
      <c r="C25" s="37" t="s">
        <v>15</v>
      </c>
      <c r="D25" s="36" t="s">
        <v>14</v>
      </c>
      <c r="E25" s="60" t="s">
        <v>19</v>
      </c>
      <c r="F25" s="61">
        <f>Stammdaten!$J$8+Übersicht!E16</f>
        <v>3200</v>
      </c>
      <c r="G25" s="34"/>
      <c r="H25" s="28" t="s">
        <v>4</v>
      </c>
      <c r="I25" s="29" t="s">
        <v>13</v>
      </c>
      <c r="J25" s="30" t="s">
        <v>8</v>
      </c>
      <c r="K25" s="66"/>
      <c r="L25" s="39"/>
    </row>
    <row r="26" spans="1:12" x14ac:dyDescent="0.25">
      <c r="A26" s="45" t="s">
        <v>17</v>
      </c>
      <c r="B26" s="44"/>
      <c r="C26" s="87"/>
      <c r="D26" s="62">
        <f>SUM(D28:D39)</f>
        <v>0</v>
      </c>
      <c r="E26" s="195" t="s">
        <v>54</v>
      </c>
      <c r="F26" s="196"/>
      <c r="G26" s="197"/>
      <c r="H26" s="51">
        <f>SUM(H28:H39)</f>
        <v>0</v>
      </c>
      <c r="I26" s="52">
        <f>SUM(I28:I39)</f>
        <v>0</v>
      </c>
      <c r="J26" s="53">
        <f>SUM(J28:J39)</f>
        <v>0</v>
      </c>
      <c r="K26" s="66"/>
      <c r="L26" s="39"/>
    </row>
    <row r="27" spans="1:12" x14ac:dyDescent="0.25">
      <c r="A27" s="46" t="s">
        <v>18</v>
      </c>
      <c r="B27" s="13"/>
      <c r="C27" s="87"/>
      <c r="D27" s="63"/>
      <c r="E27" s="31" t="s">
        <v>4</v>
      </c>
      <c r="F27" s="64" t="s">
        <v>13</v>
      </c>
      <c r="G27" s="32" t="s">
        <v>8</v>
      </c>
      <c r="H27" s="57"/>
      <c r="I27" s="58"/>
      <c r="J27" s="59">
        <f>J26-F25</f>
        <v>-3200</v>
      </c>
      <c r="K27" s="66"/>
      <c r="L27" s="39"/>
    </row>
    <row r="28" spans="1:12" x14ac:dyDescent="0.25">
      <c r="A28" s="42">
        <v>1</v>
      </c>
      <c r="B28" s="105"/>
      <c r="C28" s="106"/>
      <c r="D28" s="107"/>
      <c r="E28" s="108"/>
      <c r="F28" s="109"/>
      <c r="G28" s="110"/>
      <c r="H28" s="51">
        <f>D28*E28</f>
        <v>0</v>
      </c>
      <c r="I28" s="52">
        <f>D28*F28</f>
        <v>0</v>
      </c>
      <c r="J28" s="53">
        <f>D28*G28</f>
        <v>0</v>
      </c>
      <c r="K28" s="66"/>
      <c r="L28" s="39"/>
    </row>
    <row r="29" spans="1:12" x14ac:dyDescent="0.25">
      <c r="A29" s="42">
        <v>2</v>
      </c>
      <c r="B29" s="111"/>
      <c r="C29" s="112"/>
      <c r="D29" s="113"/>
      <c r="E29" s="114"/>
      <c r="F29" s="115"/>
      <c r="G29" s="116"/>
      <c r="H29" s="54">
        <f>D29*E29</f>
        <v>0</v>
      </c>
      <c r="I29" s="55">
        <f>D29*F29</f>
        <v>0</v>
      </c>
      <c r="J29" s="56">
        <f>D29*G29</f>
        <v>0</v>
      </c>
      <c r="K29" s="66"/>
      <c r="L29" s="39"/>
    </row>
    <row r="30" spans="1:12" x14ac:dyDescent="0.25">
      <c r="A30" s="42">
        <v>3</v>
      </c>
      <c r="B30" s="111"/>
      <c r="C30" s="112"/>
      <c r="D30" s="113"/>
      <c r="E30" s="114"/>
      <c r="F30" s="115"/>
      <c r="G30" s="116"/>
      <c r="H30" s="54">
        <f t="shared" ref="H30:H39" si="3">D30*E30</f>
        <v>0</v>
      </c>
      <c r="I30" s="55">
        <f t="shared" ref="I30:I39" si="4">D30*F30</f>
        <v>0</v>
      </c>
      <c r="J30" s="56">
        <f t="shared" ref="J30:J39" si="5">D30*G30</f>
        <v>0</v>
      </c>
      <c r="K30" s="66"/>
      <c r="L30" s="39"/>
    </row>
    <row r="31" spans="1:12" x14ac:dyDescent="0.25">
      <c r="A31" s="42">
        <v>4</v>
      </c>
      <c r="B31" s="111"/>
      <c r="C31" s="112"/>
      <c r="D31" s="113"/>
      <c r="E31" s="114"/>
      <c r="F31" s="115"/>
      <c r="G31" s="116"/>
      <c r="H31" s="54">
        <f t="shared" si="3"/>
        <v>0</v>
      </c>
      <c r="I31" s="55">
        <f t="shared" si="4"/>
        <v>0</v>
      </c>
      <c r="J31" s="56">
        <f t="shared" si="5"/>
        <v>0</v>
      </c>
      <c r="K31" s="66"/>
      <c r="L31" s="39"/>
    </row>
    <row r="32" spans="1:12" x14ac:dyDescent="0.25">
      <c r="A32" s="42">
        <v>5</v>
      </c>
      <c r="B32" s="111"/>
      <c r="C32" s="112"/>
      <c r="D32" s="113"/>
      <c r="E32" s="114"/>
      <c r="F32" s="115"/>
      <c r="G32" s="116"/>
      <c r="H32" s="54">
        <f t="shared" si="3"/>
        <v>0</v>
      </c>
      <c r="I32" s="55">
        <f t="shared" si="4"/>
        <v>0</v>
      </c>
      <c r="J32" s="56">
        <f t="shared" si="5"/>
        <v>0</v>
      </c>
      <c r="K32" s="66"/>
      <c r="L32" s="39"/>
    </row>
    <row r="33" spans="1:12" x14ac:dyDescent="0.25">
      <c r="A33" s="42">
        <v>6</v>
      </c>
      <c r="B33" s="111"/>
      <c r="C33" s="112"/>
      <c r="D33" s="113"/>
      <c r="E33" s="114"/>
      <c r="F33" s="115"/>
      <c r="G33" s="116"/>
      <c r="H33" s="54">
        <f t="shared" si="3"/>
        <v>0</v>
      </c>
      <c r="I33" s="55">
        <f t="shared" si="4"/>
        <v>0</v>
      </c>
      <c r="J33" s="56">
        <f t="shared" si="5"/>
        <v>0</v>
      </c>
      <c r="K33" s="66"/>
      <c r="L33" s="39"/>
    </row>
    <row r="34" spans="1:12" x14ac:dyDescent="0.25">
      <c r="A34" s="42">
        <v>7</v>
      </c>
      <c r="B34" s="111"/>
      <c r="C34" s="112"/>
      <c r="D34" s="113"/>
      <c r="E34" s="114"/>
      <c r="F34" s="115"/>
      <c r="G34" s="116"/>
      <c r="H34" s="54">
        <f t="shared" si="3"/>
        <v>0</v>
      </c>
      <c r="I34" s="55">
        <f t="shared" si="4"/>
        <v>0</v>
      </c>
      <c r="J34" s="56">
        <f t="shared" si="5"/>
        <v>0</v>
      </c>
      <c r="K34" s="66"/>
      <c r="L34" s="39"/>
    </row>
    <row r="35" spans="1:12" x14ac:dyDescent="0.25">
      <c r="A35" s="42">
        <v>8</v>
      </c>
      <c r="B35" s="111"/>
      <c r="C35" s="112"/>
      <c r="D35" s="113"/>
      <c r="E35" s="114"/>
      <c r="F35" s="115"/>
      <c r="G35" s="116"/>
      <c r="H35" s="54">
        <f t="shared" si="3"/>
        <v>0</v>
      </c>
      <c r="I35" s="55">
        <f t="shared" si="4"/>
        <v>0</v>
      </c>
      <c r="J35" s="56">
        <f t="shared" si="5"/>
        <v>0</v>
      </c>
      <c r="K35" s="66"/>
      <c r="L35" s="39"/>
    </row>
    <row r="36" spans="1:12" x14ac:dyDescent="0.25">
      <c r="A36" s="42">
        <v>9</v>
      </c>
      <c r="B36" s="111"/>
      <c r="C36" s="112"/>
      <c r="D36" s="113"/>
      <c r="E36" s="114"/>
      <c r="F36" s="115"/>
      <c r="G36" s="116"/>
      <c r="H36" s="54">
        <f t="shared" si="3"/>
        <v>0</v>
      </c>
      <c r="I36" s="55">
        <f t="shared" si="4"/>
        <v>0</v>
      </c>
      <c r="J36" s="56">
        <f t="shared" si="5"/>
        <v>0</v>
      </c>
      <c r="K36" s="66"/>
      <c r="L36" s="39"/>
    </row>
    <row r="37" spans="1:12" x14ac:dyDescent="0.25">
      <c r="A37" s="42">
        <v>10</v>
      </c>
      <c r="B37" s="111"/>
      <c r="C37" s="112"/>
      <c r="D37" s="113"/>
      <c r="E37" s="114"/>
      <c r="F37" s="115"/>
      <c r="G37" s="116"/>
      <c r="H37" s="54">
        <f t="shared" si="3"/>
        <v>0</v>
      </c>
      <c r="I37" s="55">
        <f t="shared" si="4"/>
        <v>0</v>
      </c>
      <c r="J37" s="56">
        <f t="shared" si="5"/>
        <v>0</v>
      </c>
      <c r="K37" s="66"/>
      <c r="L37" s="39"/>
    </row>
    <row r="38" spans="1:12" x14ac:dyDescent="0.25">
      <c r="A38" s="42">
        <v>11</v>
      </c>
      <c r="B38" s="111"/>
      <c r="C38" s="112"/>
      <c r="D38" s="113"/>
      <c r="E38" s="114"/>
      <c r="F38" s="115"/>
      <c r="G38" s="116"/>
      <c r="H38" s="54">
        <f t="shared" si="3"/>
        <v>0</v>
      </c>
      <c r="I38" s="55">
        <f t="shared" si="4"/>
        <v>0</v>
      </c>
      <c r="J38" s="56">
        <f t="shared" si="5"/>
        <v>0</v>
      </c>
      <c r="K38" s="66"/>
      <c r="L38" s="39"/>
    </row>
    <row r="39" spans="1:12" x14ac:dyDescent="0.25">
      <c r="A39" s="43">
        <v>12</v>
      </c>
      <c r="B39" s="117"/>
      <c r="C39" s="118"/>
      <c r="D39" s="119"/>
      <c r="E39" s="120"/>
      <c r="F39" s="121"/>
      <c r="G39" s="122"/>
      <c r="H39" s="57">
        <f t="shared" si="3"/>
        <v>0</v>
      </c>
      <c r="I39" s="58">
        <f t="shared" si="4"/>
        <v>0</v>
      </c>
      <c r="J39" s="59">
        <f t="shared" si="5"/>
        <v>0</v>
      </c>
      <c r="K39" s="66"/>
      <c r="L39" s="39"/>
    </row>
    <row r="40" spans="1:12" x14ac:dyDescent="0.25">
      <c r="A40" s="44" t="s">
        <v>57</v>
      </c>
      <c r="B40" s="123">
        <f>B22</f>
        <v>95</v>
      </c>
      <c r="C40" s="66"/>
      <c r="D40" s="66"/>
      <c r="E40" s="66"/>
      <c r="F40" s="66"/>
      <c r="G40" s="66"/>
      <c r="H40" s="66"/>
      <c r="I40" s="66"/>
      <c r="J40" s="66"/>
      <c r="K40" s="66"/>
      <c r="L40" s="39"/>
    </row>
    <row r="41" spans="1:12" x14ac:dyDescent="0.25">
      <c r="A41" s="73" t="s">
        <v>58</v>
      </c>
      <c r="B41" s="124">
        <v>0</v>
      </c>
      <c r="C41" s="66"/>
      <c r="D41" s="66"/>
      <c r="E41" s="66"/>
      <c r="F41" s="66"/>
      <c r="G41" s="66"/>
      <c r="H41" s="66"/>
      <c r="I41" s="66"/>
      <c r="J41" s="66"/>
      <c r="K41" s="66"/>
      <c r="L41" s="39"/>
    </row>
    <row r="42" spans="1:12" x14ac:dyDescent="0.25">
      <c r="A42" s="2"/>
      <c r="B42" s="66"/>
      <c r="C42" s="66"/>
      <c r="D42" s="66"/>
      <c r="E42" s="66"/>
      <c r="F42" s="66"/>
      <c r="G42" s="66"/>
      <c r="H42" s="66"/>
      <c r="I42" s="66"/>
      <c r="J42" s="66"/>
      <c r="K42" s="66"/>
      <c r="L42" s="39"/>
    </row>
    <row r="43" spans="1:12" x14ac:dyDescent="0.25">
      <c r="A43" s="49" t="s">
        <v>28</v>
      </c>
      <c r="B43" s="35" t="s">
        <v>12</v>
      </c>
      <c r="C43" s="37" t="s">
        <v>15</v>
      </c>
      <c r="D43" s="36" t="s">
        <v>14</v>
      </c>
      <c r="E43" s="60" t="s">
        <v>19</v>
      </c>
      <c r="F43" s="61">
        <f>Stammdaten!$J$8+Übersicht!E17</f>
        <v>3200</v>
      </c>
      <c r="G43" s="34"/>
      <c r="H43" s="28" t="s">
        <v>4</v>
      </c>
      <c r="I43" s="29" t="s">
        <v>13</v>
      </c>
      <c r="J43" s="30" t="s">
        <v>8</v>
      </c>
      <c r="K43" s="66"/>
      <c r="L43" s="39"/>
    </row>
    <row r="44" spans="1:12" x14ac:dyDescent="0.25">
      <c r="A44" s="45" t="s">
        <v>17</v>
      </c>
      <c r="B44" s="44"/>
      <c r="C44" s="87"/>
      <c r="D44" s="62">
        <f>SUM(D46:D57)</f>
        <v>0</v>
      </c>
      <c r="E44" s="195" t="s">
        <v>54</v>
      </c>
      <c r="F44" s="196"/>
      <c r="G44" s="197"/>
      <c r="H44" s="51">
        <f>SUM(H46:H57)</f>
        <v>0</v>
      </c>
      <c r="I44" s="52">
        <f>SUM(I46:I57)</f>
        <v>0</v>
      </c>
      <c r="J44" s="53">
        <f>SUM(J46:J57)</f>
        <v>0</v>
      </c>
      <c r="K44" s="66"/>
      <c r="L44" s="39"/>
    </row>
    <row r="45" spans="1:12" x14ac:dyDescent="0.25">
      <c r="A45" s="46" t="s">
        <v>18</v>
      </c>
      <c r="B45" s="13"/>
      <c r="C45" s="87"/>
      <c r="D45" s="63"/>
      <c r="E45" s="31" t="s">
        <v>4</v>
      </c>
      <c r="F45" s="64" t="s">
        <v>13</v>
      </c>
      <c r="G45" s="32" t="s">
        <v>8</v>
      </c>
      <c r="H45" s="57"/>
      <c r="I45" s="58"/>
      <c r="J45" s="59">
        <f>J44-F43</f>
        <v>-3200</v>
      </c>
      <c r="K45" s="66"/>
      <c r="L45" s="39"/>
    </row>
    <row r="46" spans="1:12" x14ac:dyDescent="0.25">
      <c r="A46" s="42">
        <v>1</v>
      </c>
      <c r="B46" s="105"/>
      <c r="C46" s="106"/>
      <c r="D46" s="107"/>
      <c r="E46" s="108"/>
      <c r="F46" s="109"/>
      <c r="G46" s="110"/>
      <c r="H46" s="51">
        <f>D46*E46</f>
        <v>0</v>
      </c>
      <c r="I46" s="52">
        <f>D46*F46</f>
        <v>0</v>
      </c>
      <c r="J46" s="53">
        <f>D46*G46</f>
        <v>0</v>
      </c>
      <c r="K46" s="66"/>
      <c r="L46" s="39"/>
    </row>
    <row r="47" spans="1:12" x14ac:dyDescent="0.25">
      <c r="A47" s="42">
        <v>2</v>
      </c>
      <c r="B47" s="111"/>
      <c r="C47" s="112"/>
      <c r="D47" s="113"/>
      <c r="E47" s="114"/>
      <c r="F47" s="115"/>
      <c r="G47" s="116"/>
      <c r="H47" s="54">
        <f>D47*E47</f>
        <v>0</v>
      </c>
      <c r="I47" s="55">
        <f>D47*F47</f>
        <v>0</v>
      </c>
      <c r="J47" s="56">
        <f>D47*G47</f>
        <v>0</v>
      </c>
      <c r="K47" s="66"/>
      <c r="L47" s="39"/>
    </row>
    <row r="48" spans="1:12" x14ac:dyDescent="0.25">
      <c r="A48" s="42">
        <v>3</v>
      </c>
      <c r="B48" s="111"/>
      <c r="C48" s="112"/>
      <c r="D48" s="113"/>
      <c r="E48" s="114"/>
      <c r="F48" s="115"/>
      <c r="G48" s="116"/>
      <c r="H48" s="54">
        <f t="shared" ref="H48:H57" si="6">D48*E48</f>
        <v>0</v>
      </c>
      <c r="I48" s="55">
        <f t="shared" ref="I48:I57" si="7">D48*F48</f>
        <v>0</v>
      </c>
      <c r="J48" s="56">
        <f t="shared" ref="J48:J57" si="8">D48*G48</f>
        <v>0</v>
      </c>
      <c r="K48" s="66"/>
      <c r="L48" s="39"/>
    </row>
    <row r="49" spans="1:12" x14ac:dyDescent="0.25">
      <c r="A49" s="42">
        <v>4</v>
      </c>
      <c r="B49" s="111"/>
      <c r="C49" s="112"/>
      <c r="D49" s="113"/>
      <c r="E49" s="114"/>
      <c r="F49" s="115"/>
      <c r="G49" s="116"/>
      <c r="H49" s="54">
        <f t="shared" si="6"/>
        <v>0</v>
      </c>
      <c r="I49" s="55">
        <f t="shared" si="7"/>
        <v>0</v>
      </c>
      <c r="J49" s="56">
        <f t="shared" si="8"/>
        <v>0</v>
      </c>
      <c r="K49" s="66"/>
      <c r="L49" s="39"/>
    </row>
    <row r="50" spans="1:12" x14ac:dyDescent="0.25">
      <c r="A50" s="42">
        <v>5</v>
      </c>
      <c r="B50" s="111"/>
      <c r="C50" s="112"/>
      <c r="D50" s="113"/>
      <c r="E50" s="114"/>
      <c r="F50" s="115"/>
      <c r="G50" s="116"/>
      <c r="H50" s="54">
        <f t="shared" si="6"/>
        <v>0</v>
      </c>
      <c r="I50" s="55">
        <f t="shared" si="7"/>
        <v>0</v>
      </c>
      <c r="J50" s="56">
        <f t="shared" si="8"/>
        <v>0</v>
      </c>
      <c r="K50" s="66"/>
      <c r="L50" s="39"/>
    </row>
    <row r="51" spans="1:12" x14ac:dyDescent="0.25">
      <c r="A51" s="42">
        <v>6</v>
      </c>
      <c r="B51" s="111"/>
      <c r="C51" s="112"/>
      <c r="D51" s="113"/>
      <c r="E51" s="114"/>
      <c r="F51" s="115"/>
      <c r="G51" s="116"/>
      <c r="H51" s="54">
        <f t="shared" si="6"/>
        <v>0</v>
      </c>
      <c r="I51" s="55">
        <f t="shared" si="7"/>
        <v>0</v>
      </c>
      <c r="J51" s="56">
        <f t="shared" si="8"/>
        <v>0</v>
      </c>
      <c r="K51" s="66"/>
      <c r="L51" s="39"/>
    </row>
    <row r="52" spans="1:12" x14ac:dyDescent="0.25">
      <c r="A52" s="42">
        <v>7</v>
      </c>
      <c r="B52" s="111"/>
      <c r="C52" s="112"/>
      <c r="D52" s="113"/>
      <c r="E52" s="114"/>
      <c r="F52" s="115"/>
      <c r="G52" s="116"/>
      <c r="H52" s="54">
        <f t="shared" si="6"/>
        <v>0</v>
      </c>
      <c r="I52" s="55">
        <f t="shared" si="7"/>
        <v>0</v>
      </c>
      <c r="J52" s="56">
        <f t="shared" si="8"/>
        <v>0</v>
      </c>
      <c r="K52" s="66"/>
      <c r="L52" s="39"/>
    </row>
    <row r="53" spans="1:12" x14ac:dyDescent="0.25">
      <c r="A53" s="42">
        <v>8</v>
      </c>
      <c r="B53" s="111"/>
      <c r="C53" s="112"/>
      <c r="D53" s="113"/>
      <c r="E53" s="114"/>
      <c r="F53" s="115"/>
      <c r="G53" s="116"/>
      <c r="H53" s="54">
        <f t="shared" si="6"/>
        <v>0</v>
      </c>
      <c r="I53" s="55">
        <f t="shared" si="7"/>
        <v>0</v>
      </c>
      <c r="J53" s="56">
        <f t="shared" si="8"/>
        <v>0</v>
      </c>
      <c r="K53" s="66"/>
      <c r="L53" s="39"/>
    </row>
    <row r="54" spans="1:12" x14ac:dyDescent="0.25">
      <c r="A54" s="42">
        <v>9</v>
      </c>
      <c r="B54" s="111"/>
      <c r="C54" s="112"/>
      <c r="D54" s="113"/>
      <c r="E54" s="114"/>
      <c r="F54" s="115"/>
      <c r="G54" s="116"/>
      <c r="H54" s="54">
        <f t="shared" si="6"/>
        <v>0</v>
      </c>
      <c r="I54" s="55">
        <f t="shared" si="7"/>
        <v>0</v>
      </c>
      <c r="J54" s="56">
        <f t="shared" si="8"/>
        <v>0</v>
      </c>
      <c r="K54" s="66"/>
      <c r="L54" s="39"/>
    </row>
    <row r="55" spans="1:12" x14ac:dyDescent="0.25">
      <c r="A55" s="42">
        <v>10</v>
      </c>
      <c r="B55" s="111"/>
      <c r="C55" s="112"/>
      <c r="D55" s="113"/>
      <c r="E55" s="114"/>
      <c r="F55" s="115"/>
      <c r="G55" s="116"/>
      <c r="H55" s="54">
        <f t="shared" si="6"/>
        <v>0</v>
      </c>
      <c r="I55" s="55">
        <f t="shared" si="7"/>
        <v>0</v>
      </c>
      <c r="J55" s="56">
        <f t="shared" si="8"/>
        <v>0</v>
      </c>
      <c r="K55" s="66"/>
      <c r="L55" s="39"/>
    </row>
    <row r="56" spans="1:12" x14ac:dyDescent="0.25">
      <c r="A56" s="42">
        <v>11</v>
      </c>
      <c r="B56" s="111"/>
      <c r="C56" s="112"/>
      <c r="D56" s="113"/>
      <c r="E56" s="114"/>
      <c r="F56" s="115"/>
      <c r="G56" s="116"/>
      <c r="H56" s="54">
        <f t="shared" si="6"/>
        <v>0</v>
      </c>
      <c r="I56" s="55">
        <f t="shared" si="7"/>
        <v>0</v>
      </c>
      <c r="J56" s="56">
        <f t="shared" si="8"/>
        <v>0</v>
      </c>
      <c r="K56" s="66"/>
      <c r="L56" s="39"/>
    </row>
    <row r="57" spans="1:12" x14ac:dyDescent="0.25">
      <c r="A57" s="43">
        <v>12</v>
      </c>
      <c r="B57" s="117"/>
      <c r="C57" s="118"/>
      <c r="D57" s="119"/>
      <c r="E57" s="120"/>
      <c r="F57" s="121"/>
      <c r="G57" s="122"/>
      <c r="H57" s="57">
        <f t="shared" si="6"/>
        <v>0</v>
      </c>
      <c r="I57" s="58">
        <f t="shared" si="7"/>
        <v>0</v>
      </c>
      <c r="J57" s="59">
        <f t="shared" si="8"/>
        <v>0</v>
      </c>
      <c r="K57" s="66"/>
      <c r="L57" s="39"/>
    </row>
    <row r="58" spans="1:12" x14ac:dyDescent="0.25">
      <c r="A58" s="44" t="s">
        <v>57</v>
      </c>
      <c r="B58" s="123">
        <f>B40</f>
        <v>95</v>
      </c>
      <c r="C58" s="66"/>
      <c r="D58" s="66"/>
      <c r="E58" s="66"/>
      <c r="F58" s="66"/>
      <c r="G58" s="66"/>
      <c r="H58" s="66"/>
      <c r="I58" s="66"/>
      <c r="J58" s="66"/>
      <c r="K58" s="66"/>
      <c r="L58" s="39"/>
    </row>
    <row r="59" spans="1:12" x14ac:dyDescent="0.25">
      <c r="A59" s="73" t="s">
        <v>58</v>
      </c>
      <c r="B59" s="124">
        <v>0</v>
      </c>
      <c r="C59" s="66"/>
      <c r="D59" s="66"/>
      <c r="E59" s="66"/>
      <c r="F59" s="66"/>
      <c r="G59" s="66"/>
      <c r="H59" s="66"/>
      <c r="I59" s="66"/>
      <c r="J59" s="66"/>
      <c r="K59" s="66"/>
      <c r="L59" s="39"/>
    </row>
    <row r="60" spans="1:12" x14ac:dyDescent="0.25">
      <c r="A60" s="2"/>
      <c r="B60" s="66"/>
      <c r="C60" s="66"/>
      <c r="D60" s="66"/>
      <c r="E60" s="66"/>
      <c r="F60" s="66"/>
      <c r="G60" s="66"/>
      <c r="H60" s="66"/>
      <c r="I60" s="66"/>
      <c r="J60" s="66"/>
      <c r="K60" s="66"/>
      <c r="L60" s="39"/>
    </row>
    <row r="61" spans="1:12" x14ac:dyDescent="0.25">
      <c r="A61" s="49" t="s">
        <v>29</v>
      </c>
      <c r="B61" s="35" t="s">
        <v>12</v>
      </c>
      <c r="C61" s="37" t="s">
        <v>15</v>
      </c>
      <c r="D61" s="36" t="s">
        <v>14</v>
      </c>
      <c r="E61" s="60" t="s">
        <v>19</v>
      </c>
      <c r="F61" s="61">
        <f>Stammdaten!$J$8+Übersicht!E18</f>
        <v>3200</v>
      </c>
      <c r="G61" s="34"/>
      <c r="H61" s="28" t="s">
        <v>4</v>
      </c>
      <c r="I61" s="29" t="s">
        <v>13</v>
      </c>
      <c r="J61" s="30" t="s">
        <v>8</v>
      </c>
      <c r="K61" s="66"/>
      <c r="L61" s="39"/>
    </row>
    <row r="62" spans="1:12" x14ac:dyDescent="0.25">
      <c r="A62" s="45" t="s">
        <v>17</v>
      </c>
      <c r="B62" s="44"/>
      <c r="C62" s="87"/>
      <c r="D62" s="62">
        <f>SUM(D64:D75)</f>
        <v>0</v>
      </c>
      <c r="E62" s="195" t="s">
        <v>54</v>
      </c>
      <c r="F62" s="196"/>
      <c r="G62" s="197"/>
      <c r="H62" s="51">
        <f>SUM(H64:H75)</f>
        <v>0</v>
      </c>
      <c r="I62" s="52">
        <f>SUM(I64:I75)</f>
        <v>0</v>
      </c>
      <c r="J62" s="53">
        <f>SUM(J64:J75)</f>
        <v>0</v>
      </c>
      <c r="K62" s="66"/>
      <c r="L62" s="39"/>
    </row>
    <row r="63" spans="1:12" x14ac:dyDescent="0.25">
      <c r="A63" s="46" t="s">
        <v>18</v>
      </c>
      <c r="B63" s="13"/>
      <c r="C63" s="87"/>
      <c r="D63" s="63"/>
      <c r="E63" s="31" t="s">
        <v>4</v>
      </c>
      <c r="F63" s="64" t="s">
        <v>13</v>
      </c>
      <c r="G63" s="32" t="s">
        <v>8</v>
      </c>
      <c r="H63" s="57"/>
      <c r="I63" s="58"/>
      <c r="J63" s="59">
        <f>J62-F61</f>
        <v>-3200</v>
      </c>
      <c r="K63" s="66"/>
      <c r="L63" s="39"/>
    </row>
    <row r="64" spans="1:12" x14ac:dyDescent="0.25">
      <c r="A64" s="42">
        <v>1</v>
      </c>
      <c r="B64" s="105"/>
      <c r="C64" s="106"/>
      <c r="D64" s="107"/>
      <c r="E64" s="108"/>
      <c r="F64" s="109"/>
      <c r="G64" s="110"/>
      <c r="H64" s="51">
        <f>D64*E64</f>
        <v>0</v>
      </c>
      <c r="I64" s="52">
        <f>D64*F64</f>
        <v>0</v>
      </c>
      <c r="J64" s="53">
        <f>D64*G64</f>
        <v>0</v>
      </c>
      <c r="K64" s="66"/>
      <c r="L64" s="39"/>
    </row>
    <row r="65" spans="1:12" x14ac:dyDescent="0.25">
      <c r="A65" s="42">
        <v>2</v>
      </c>
      <c r="B65" s="111"/>
      <c r="C65" s="112"/>
      <c r="D65" s="113"/>
      <c r="E65" s="114"/>
      <c r="F65" s="115"/>
      <c r="G65" s="116"/>
      <c r="H65" s="54">
        <f>D65*E65</f>
        <v>0</v>
      </c>
      <c r="I65" s="55">
        <f>D65*F65</f>
        <v>0</v>
      </c>
      <c r="J65" s="56">
        <f>D65*G65</f>
        <v>0</v>
      </c>
      <c r="K65" s="66"/>
      <c r="L65" s="39"/>
    </row>
    <row r="66" spans="1:12" x14ac:dyDescent="0.25">
      <c r="A66" s="42">
        <v>3</v>
      </c>
      <c r="B66" s="111"/>
      <c r="C66" s="112"/>
      <c r="D66" s="113"/>
      <c r="E66" s="114"/>
      <c r="F66" s="115"/>
      <c r="G66" s="116"/>
      <c r="H66" s="54">
        <f t="shared" ref="H66:H75" si="9">D66*E66</f>
        <v>0</v>
      </c>
      <c r="I66" s="55">
        <f t="shared" ref="I66:I75" si="10">D66*F66</f>
        <v>0</v>
      </c>
      <c r="J66" s="56">
        <f t="shared" ref="J66:J75" si="11">D66*G66</f>
        <v>0</v>
      </c>
      <c r="K66" s="66"/>
      <c r="L66" s="39"/>
    </row>
    <row r="67" spans="1:12" x14ac:dyDescent="0.25">
      <c r="A67" s="42">
        <v>4</v>
      </c>
      <c r="B67" s="111"/>
      <c r="C67" s="112"/>
      <c r="D67" s="113"/>
      <c r="E67" s="114"/>
      <c r="F67" s="115"/>
      <c r="G67" s="116"/>
      <c r="H67" s="54">
        <f t="shared" si="9"/>
        <v>0</v>
      </c>
      <c r="I67" s="55">
        <f t="shared" si="10"/>
        <v>0</v>
      </c>
      <c r="J67" s="56">
        <f t="shared" si="11"/>
        <v>0</v>
      </c>
      <c r="K67" s="66"/>
      <c r="L67" s="39"/>
    </row>
    <row r="68" spans="1:12" x14ac:dyDescent="0.25">
      <c r="A68" s="42">
        <v>5</v>
      </c>
      <c r="B68" s="111"/>
      <c r="C68" s="112"/>
      <c r="D68" s="113"/>
      <c r="E68" s="114"/>
      <c r="F68" s="115"/>
      <c r="G68" s="116"/>
      <c r="H68" s="54">
        <f t="shared" si="9"/>
        <v>0</v>
      </c>
      <c r="I68" s="55">
        <f t="shared" si="10"/>
        <v>0</v>
      </c>
      <c r="J68" s="56">
        <f t="shared" si="11"/>
        <v>0</v>
      </c>
      <c r="K68" s="66"/>
      <c r="L68" s="39"/>
    </row>
    <row r="69" spans="1:12" x14ac:dyDescent="0.25">
      <c r="A69" s="42">
        <v>6</v>
      </c>
      <c r="B69" s="111"/>
      <c r="C69" s="112"/>
      <c r="D69" s="113"/>
      <c r="E69" s="114"/>
      <c r="F69" s="115"/>
      <c r="G69" s="116"/>
      <c r="H69" s="54">
        <f t="shared" si="9"/>
        <v>0</v>
      </c>
      <c r="I69" s="55">
        <f t="shared" si="10"/>
        <v>0</v>
      </c>
      <c r="J69" s="56">
        <f t="shared" si="11"/>
        <v>0</v>
      </c>
      <c r="K69" s="66"/>
      <c r="L69" s="39"/>
    </row>
    <row r="70" spans="1:12" x14ac:dyDescent="0.25">
      <c r="A70" s="42">
        <v>7</v>
      </c>
      <c r="B70" s="111"/>
      <c r="C70" s="112"/>
      <c r="D70" s="113"/>
      <c r="E70" s="114"/>
      <c r="F70" s="115"/>
      <c r="G70" s="116"/>
      <c r="H70" s="54">
        <f t="shared" si="9"/>
        <v>0</v>
      </c>
      <c r="I70" s="55">
        <f t="shared" si="10"/>
        <v>0</v>
      </c>
      <c r="J70" s="56">
        <f t="shared" si="11"/>
        <v>0</v>
      </c>
      <c r="K70" s="66"/>
      <c r="L70" s="39"/>
    </row>
    <row r="71" spans="1:12" x14ac:dyDescent="0.25">
      <c r="A71" s="42">
        <v>8</v>
      </c>
      <c r="B71" s="111"/>
      <c r="C71" s="112"/>
      <c r="D71" s="113"/>
      <c r="E71" s="114"/>
      <c r="F71" s="115"/>
      <c r="G71" s="116"/>
      <c r="H71" s="54">
        <f t="shared" si="9"/>
        <v>0</v>
      </c>
      <c r="I71" s="55">
        <f t="shared" si="10"/>
        <v>0</v>
      </c>
      <c r="J71" s="56">
        <f t="shared" si="11"/>
        <v>0</v>
      </c>
      <c r="K71" s="66"/>
      <c r="L71" s="39"/>
    </row>
    <row r="72" spans="1:12" x14ac:dyDescent="0.25">
      <c r="A72" s="42">
        <v>9</v>
      </c>
      <c r="B72" s="111"/>
      <c r="C72" s="112"/>
      <c r="D72" s="113"/>
      <c r="E72" s="114"/>
      <c r="F72" s="115"/>
      <c r="G72" s="116"/>
      <c r="H72" s="54">
        <f t="shared" si="9"/>
        <v>0</v>
      </c>
      <c r="I72" s="55">
        <f t="shared" si="10"/>
        <v>0</v>
      </c>
      <c r="J72" s="56">
        <f t="shared" si="11"/>
        <v>0</v>
      </c>
      <c r="K72" s="66"/>
      <c r="L72" s="39"/>
    </row>
    <row r="73" spans="1:12" x14ac:dyDescent="0.25">
      <c r="A73" s="42">
        <v>10</v>
      </c>
      <c r="B73" s="111"/>
      <c r="C73" s="112"/>
      <c r="D73" s="113"/>
      <c r="E73" s="114"/>
      <c r="F73" s="115"/>
      <c r="G73" s="116"/>
      <c r="H73" s="54">
        <f t="shared" si="9"/>
        <v>0</v>
      </c>
      <c r="I73" s="55">
        <f t="shared" si="10"/>
        <v>0</v>
      </c>
      <c r="J73" s="56">
        <f t="shared" si="11"/>
        <v>0</v>
      </c>
      <c r="K73" s="66"/>
      <c r="L73" s="39"/>
    </row>
    <row r="74" spans="1:12" x14ac:dyDescent="0.25">
      <c r="A74" s="42">
        <v>11</v>
      </c>
      <c r="B74" s="111"/>
      <c r="C74" s="112"/>
      <c r="D74" s="113"/>
      <c r="E74" s="114"/>
      <c r="F74" s="115"/>
      <c r="G74" s="116"/>
      <c r="H74" s="54">
        <f t="shared" si="9"/>
        <v>0</v>
      </c>
      <c r="I74" s="55">
        <f t="shared" si="10"/>
        <v>0</v>
      </c>
      <c r="J74" s="56">
        <f t="shared" si="11"/>
        <v>0</v>
      </c>
      <c r="K74" s="66"/>
      <c r="L74" s="39"/>
    </row>
    <row r="75" spans="1:12" x14ac:dyDescent="0.25">
      <c r="A75" s="43">
        <v>12</v>
      </c>
      <c r="B75" s="117"/>
      <c r="C75" s="118"/>
      <c r="D75" s="119"/>
      <c r="E75" s="120"/>
      <c r="F75" s="121"/>
      <c r="G75" s="122"/>
      <c r="H75" s="57">
        <f t="shared" si="9"/>
        <v>0</v>
      </c>
      <c r="I75" s="58">
        <f t="shared" si="10"/>
        <v>0</v>
      </c>
      <c r="J75" s="59">
        <f t="shared" si="11"/>
        <v>0</v>
      </c>
      <c r="K75" s="66"/>
      <c r="L75" s="39"/>
    </row>
    <row r="76" spans="1:12" x14ac:dyDescent="0.25">
      <c r="A76" s="44" t="s">
        <v>57</v>
      </c>
      <c r="B76" s="123">
        <f>B58</f>
        <v>95</v>
      </c>
      <c r="C76" s="66"/>
      <c r="D76" s="88"/>
      <c r="E76" s="66"/>
      <c r="F76" s="66"/>
      <c r="G76" s="66"/>
      <c r="H76" s="66"/>
      <c r="I76" s="66"/>
      <c r="J76" s="66"/>
      <c r="K76" s="66"/>
      <c r="L76" s="39"/>
    </row>
    <row r="77" spans="1:12" x14ac:dyDescent="0.25">
      <c r="A77" s="73" t="s">
        <v>58</v>
      </c>
      <c r="B77" s="124">
        <v>0</v>
      </c>
      <c r="C77" s="66"/>
      <c r="D77" s="88"/>
      <c r="E77" s="66"/>
      <c r="F77" s="66"/>
      <c r="G77" s="66"/>
      <c r="H77" s="66"/>
      <c r="I77" s="66"/>
      <c r="J77" s="66"/>
      <c r="K77" s="66"/>
      <c r="L77" s="39"/>
    </row>
    <row r="78" spans="1:12" x14ac:dyDescent="0.25">
      <c r="A78" s="2"/>
      <c r="B78" s="66"/>
      <c r="C78" s="66"/>
      <c r="D78" s="88"/>
      <c r="E78" s="66"/>
      <c r="F78" s="66"/>
      <c r="G78" s="66"/>
      <c r="H78" s="66"/>
      <c r="I78" s="66"/>
      <c r="J78" s="66"/>
      <c r="K78" s="66"/>
      <c r="L78" s="39"/>
    </row>
    <row r="79" spans="1:12" x14ac:dyDescent="0.25">
      <c r="A79" s="49" t="s">
        <v>32</v>
      </c>
      <c r="B79" s="35" t="s">
        <v>12</v>
      </c>
      <c r="C79" s="37" t="s">
        <v>15</v>
      </c>
      <c r="D79" s="83" t="s">
        <v>14</v>
      </c>
      <c r="E79" s="60" t="s">
        <v>19</v>
      </c>
      <c r="F79" s="61">
        <f>Stammdaten!$J$8+Übersicht!E19</f>
        <v>3200</v>
      </c>
      <c r="G79" s="34"/>
      <c r="H79" s="28" t="s">
        <v>4</v>
      </c>
      <c r="I79" s="29" t="s">
        <v>13</v>
      </c>
      <c r="J79" s="30" t="s">
        <v>8</v>
      </c>
      <c r="K79" s="66"/>
      <c r="L79" s="39"/>
    </row>
    <row r="80" spans="1:12" x14ac:dyDescent="0.25">
      <c r="A80" s="45" t="s">
        <v>17</v>
      </c>
      <c r="B80" s="44"/>
      <c r="C80" s="87"/>
      <c r="D80" s="62">
        <f>SUM(D82:D93)</f>
        <v>0</v>
      </c>
      <c r="E80" s="195" t="s">
        <v>54</v>
      </c>
      <c r="F80" s="196"/>
      <c r="G80" s="197"/>
      <c r="H80" s="51">
        <f>SUM(H82:H93)</f>
        <v>0</v>
      </c>
      <c r="I80" s="52">
        <f>SUM(I82:I93)</f>
        <v>0</v>
      </c>
      <c r="J80" s="53">
        <f>SUM(J82:J93)</f>
        <v>0</v>
      </c>
      <c r="K80" s="66"/>
      <c r="L80" s="39"/>
    </row>
    <row r="81" spans="1:12" x14ac:dyDescent="0.25">
      <c r="A81" s="46" t="s">
        <v>18</v>
      </c>
      <c r="B81" s="13"/>
      <c r="C81" s="87"/>
      <c r="D81" s="63"/>
      <c r="E81" s="31" t="s">
        <v>4</v>
      </c>
      <c r="F81" s="64" t="s">
        <v>13</v>
      </c>
      <c r="G81" s="32" t="s">
        <v>8</v>
      </c>
      <c r="H81" s="57"/>
      <c r="I81" s="58"/>
      <c r="J81" s="59">
        <f>J80-F79</f>
        <v>-3200</v>
      </c>
      <c r="K81" s="66"/>
      <c r="L81" s="39"/>
    </row>
    <row r="82" spans="1:12" x14ac:dyDescent="0.25">
      <c r="A82" s="42">
        <v>1</v>
      </c>
      <c r="B82" s="105"/>
      <c r="C82" s="106"/>
      <c r="D82" s="107"/>
      <c r="E82" s="108"/>
      <c r="F82" s="109"/>
      <c r="G82" s="110"/>
      <c r="H82" s="51">
        <f>D82*E82</f>
        <v>0</v>
      </c>
      <c r="I82" s="52">
        <f>D82*F82</f>
        <v>0</v>
      </c>
      <c r="J82" s="53">
        <f>D82*G82</f>
        <v>0</v>
      </c>
      <c r="K82" s="66"/>
      <c r="L82" s="39"/>
    </row>
    <row r="83" spans="1:12" x14ac:dyDescent="0.25">
      <c r="A83" s="42">
        <v>2</v>
      </c>
      <c r="B83" s="111"/>
      <c r="C83" s="112"/>
      <c r="D83" s="113"/>
      <c r="E83" s="114"/>
      <c r="F83" s="115"/>
      <c r="G83" s="116"/>
      <c r="H83" s="54">
        <f>D83*E83</f>
        <v>0</v>
      </c>
      <c r="I83" s="55">
        <f>D83*F83</f>
        <v>0</v>
      </c>
      <c r="J83" s="56">
        <f>D83*G83</f>
        <v>0</v>
      </c>
      <c r="K83" s="66"/>
      <c r="L83" s="39"/>
    </row>
    <row r="84" spans="1:12" x14ac:dyDescent="0.25">
      <c r="A84" s="42">
        <v>3</v>
      </c>
      <c r="B84" s="111"/>
      <c r="C84" s="112"/>
      <c r="D84" s="113"/>
      <c r="E84" s="114"/>
      <c r="F84" s="115"/>
      <c r="G84" s="116"/>
      <c r="H84" s="54">
        <f t="shared" ref="H84:H93" si="12">D84*E84</f>
        <v>0</v>
      </c>
      <c r="I84" s="55">
        <f t="shared" ref="I84:I93" si="13">D84*F84</f>
        <v>0</v>
      </c>
      <c r="J84" s="56">
        <f t="shared" ref="J84:J93" si="14">D84*G84</f>
        <v>0</v>
      </c>
      <c r="K84" s="66"/>
      <c r="L84" s="39"/>
    </row>
    <row r="85" spans="1:12" x14ac:dyDescent="0.25">
      <c r="A85" s="42">
        <v>4</v>
      </c>
      <c r="B85" s="111"/>
      <c r="C85" s="112"/>
      <c r="D85" s="113"/>
      <c r="E85" s="114"/>
      <c r="F85" s="115"/>
      <c r="G85" s="116"/>
      <c r="H85" s="54">
        <f t="shared" si="12"/>
        <v>0</v>
      </c>
      <c r="I85" s="55">
        <f t="shared" si="13"/>
        <v>0</v>
      </c>
      <c r="J85" s="56">
        <f t="shared" si="14"/>
        <v>0</v>
      </c>
      <c r="K85" s="66"/>
      <c r="L85" s="39"/>
    </row>
    <row r="86" spans="1:12" x14ac:dyDescent="0.25">
      <c r="A86" s="42">
        <v>5</v>
      </c>
      <c r="B86" s="111"/>
      <c r="C86" s="112"/>
      <c r="D86" s="113"/>
      <c r="E86" s="114"/>
      <c r="F86" s="115"/>
      <c r="G86" s="116"/>
      <c r="H86" s="54">
        <f t="shared" si="12"/>
        <v>0</v>
      </c>
      <c r="I86" s="55">
        <f t="shared" si="13"/>
        <v>0</v>
      </c>
      <c r="J86" s="56">
        <f t="shared" si="14"/>
        <v>0</v>
      </c>
      <c r="K86" s="66"/>
      <c r="L86" s="39"/>
    </row>
    <row r="87" spans="1:12" x14ac:dyDescent="0.25">
      <c r="A87" s="42">
        <v>6</v>
      </c>
      <c r="B87" s="111"/>
      <c r="C87" s="112"/>
      <c r="D87" s="113"/>
      <c r="E87" s="114"/>
      <c r="F87" s="115"/>
      <c r="G87" s="116"/>
      <c r="H87" s="54">
        <f t="shared" si="12"/>
        <v>0</v>
      </c>
      <c r="I87" s="55">
        <f t="shared" si="13"/>
        <v>0</v>
      </c>
      <c r="J87" s="56">
        <f t="shared" si="14"/>
        <v>0</v>
      </c>
      <c r="K87" s="66"/>
      <c r="L87" s="39"/>
    </row>
    <row r="88" spans="1:12" x14ac:dyDescent="0.25">
      <c r="A88" s="42">
        <v>7</v>
      </c>
      <c r="B88" s="111"/>
      <c r="C88" s="112"/>
      <c r="D88" s="113"/>
      <c r="E88" s="114"/>
      <c r="F88" s="115"/>
      <c r="G88" s="116"/>
      <c r="H88" s="54">
        <f t="shared" si="12"/>
        <v>0</v>
      </c>
      <c r="I88" s="55">
        <f t="shared" si="13"/>
        <v>0</v>
      </c>
      <c r="J88" s="56">
        <f t="shared" si="14"/>
        <v>0</v>
      </c>
      <c r="K88" s="66"/>
      <c r="L88" s="39"/>
    </row>
    <row r="89" spans="1:12" x14ac:dyDescent="0.25">
      <c r="A89" s="42">
        <v>8</v>
      </c>
      <c r="B89" s="111"/>
      <c r="C89" s="112"/>
      <c r="D89" s="113"/>
      <c r="E89" s="114"/>
      <c r="F89" s="115"/>
      <c r="G89" s="116"/>
      <c r="H89" s="54">
        <f t="shared" si="12"/>
        <v>0</v>
      </c>
      <c r="I89" s="55">
        <f t="shared" si="13"/>
        <v>0</v>
      </c>
      <c r="J89" s="56">
        <f t="shared" si="14"/>
        <v>0</v>
      </c>
      <c r="K89" s="66"/>
      <c r="L89" s="39"/>
    </row>
    <row r="90" spans="1:12" x14ac:dyDescent="0.25">
      <c r="A90" s="42">
        <v>9</v>
      </c>
      <c r="B90" s="111"/>
      <c r="C90" s="112"/>
      <c r="D90" s="113"/>
      <c r="E90" s="114"/>
      <c r="F90" s="115"/>
      <c r="G90" s="116"/>
      <c r="H90" s="54">
        <f t="shared" si="12"/>
        <v>0</v>
      </c>
      <c r="I90" s="55">
        <f t="shared" si="13"/>
        <v>0</v>
      </c>
      <c r="J90" s="56">
        <f t="shared" si="14"/>
        <v>0</v>
      </c>
      <c r="K90" s="66"/>
      <c r="L90" s="39"/>
    </row>
    <row r="91" spans="1:12" x14ac:dyDescent="0.25">
      <c r="A91" s="42">
        <v>10</v>
      </c>
      <c r="B91" s="111"/>
      <c r="C91" s="112"/>
      <c r="D91" s="113"/>
      <c r="E91" s="114"/>
      <c r="F91" s="115"/>
      <c r="G91" s="116"/>
      <c r="H91" s="54">
        <f t="shared" si="12"/>
        <v>0</v>
      </c>
      <c r="I91" s="55">
        <f t="shared" si="13"/>
        <v>0</v>
      </c>
      <c r="J91" s="56">
        <f t="shared" si="14"/>
        <v>0</v>
      </c>
      <c r="K91" s="66"/>
      <c r="L91" s="39"/>
    </row>
    <row r="92" spans="1:12" x14ac:dyDescent="0.25">
      <c r="A92" s="42">
        <v>11</v>
      </c>
      <c r="B92" s="111"/>
      <c r="C92" s="112"/>
      <c r="D92" s="113"/>
      <c r="E92" s="114"/>
      <c r="F92" s="115"/>
      <c r="G92" s="116"/>
      <c r="H92" s="54">
        <f t="shared" si="12"/>
        <v>0</v>
      </c>
      <c r="I92" s="55">
        <f t="shared" si="13"/>
        <v>0</v>
      </c>
      <c r="J92" s="56">
        <f t="shared" si="14"/>
        <v>0</v>
      </c>
      <c r="K92" s="66"/>
      <c r="L92" s="39"/>
    </row>
    <row r="93" spans="1:12" x14ac:dyDescent="0.25">
      <c r="A93" s="43">
        <v>12</v>
      </c>
      <c r="B93" s="117"/>
      <c r="C93" s="118"/>
      <c r="D93" s="119"/>
      <c r="E93" s="120"/>
      <c r="F93" s="121"/>
      <c r="G93" s="122"/>
      <c r="H93" s="57">
        <f t="shared" si="12"/>
        <v>0</v>
      </c>
      <c r="I93" s="58">
        <f t="shared" si="13"/>
        <v>0</v>
      </c>
      <c r="J93" s="59">
        <f t="shared" si="14"/>
        <v>0</v>
      </c>
      <c r="K93" s="66"/>
      <c r="L93" s="39"/>
    </row>
    <row r="94" spans="1:12" x14ac:dyDescent="0.25">
      <c r="A94" s="44" t="s">
        <v>57</v>
      </c>
      <c r="B94" s="123">
        <f>B76</f>
        <v>95</v>
      </c>
      <c r="C94" s="66"/>
      <c r="D94" s="66"/>
      <c r="E94" s="66"/>
      <c r="F94" s="66"/>
      <c r="G94" s="66"/>
      <c r="H94" s="66"/>
      <c r="I94" s="66"/>
      <c r="J94" s="66"/>
      <c r="K94" s="66"/>
      <c r="L94" s="39"/>
    </row>
    <row r="95" spans="1:12" x14ac:dyDescent="0.25">
      <c r="A95" s="73" t="s">
        <v>58</v>
      </c>
      <c r="B95" s="124">
        <v>0</v>
      </c>
      <c r="C95" s="66"/>
      <c r="D95" s="66"/>
      <c r="E95" s="66"/>
      <c r="F95" s="66"/>
      <c r="G95" s="66"/>
      <c r="H95" s="66"/>
      <c r="I95" s="66"/>
      <c r="J95" s="66"/>
      <c r="K95" s="66"/>
      <c r="L95" s="39"/>
    </row>
    <row r="96" spans="1:12" x14ac:dyDescent="0.25">
      <c r="A96" s="2"/>
      <c r="B96" s="66"/>
      <c r="C96" s="66"/>
      <c r="D96" s="66"/>
      <c r="E96" s="66"/>
      <c r="F96" s="66"/>
      <c r="G96" s="66"/>
      <c r="H96" s="66"/>
      <c r="I96" s="66"/>
      <c r="J96" s="66"/>
      <c r="K96" s="66"/>
      <c r="L96" s="39"/>
    </row>
    <row r="97" spans="1:12" x14ac:dyDescent="0.25">
      <c r="A97" s="49" t="s">
        <v>30</v>
      </c>
      <c r="B97" s="35" t="s">
        <v>12</v>
      </c>
      <c r="C97" s="37" t="s">
        <v>15</v>
      </c>
      <c r="D97" s="36" t="s">
        <v>14</v>
      </c>
      <c r="E97" s="60" t="s">
        <v>19</v>
      </c>
      <c r="F97" s="61">
        <f>Stammdaten!$J$8+Übersicht!E20</f>
        <v>3200</v>
      </c>
      <c r="G97" s="34"/>
      <c r="H97" s="28" t="s">
        <v>4</v>
      </c>
      <c r="I97" s="29" t="s">
        <v>13</v>
      </c>
      <c r="J97" s="30" t="s">
        <v>8</v>
      </c>
      <c r="K97" s="66"/>
      <c r="L97" s="39"/>
    </row>
    <row r="98" spans="1:12" x14ac:dyDescent="0.25">
      <c r="A98" s="45" t="s">
        <v>17</v>
      </c>
      <c r="B98" s="44"/>
      <c r="C98" s="87"/>
      <c r="D98" s="62">
        <f>SUM(D100:D111)</f>
        <v>0</v>
      </c>
      <c r="E98" s="195" t="s">
        <v>54</v>
      </c>
      <c r="F98" s="196"/>
      <c r="G98" s="197"/>
      <c r="H98" s="51">
        <f>SUM(H100:H111)</f>
        <v>0</v>
      </c>
      <c r="I98" s="52">
        <f>SUM(I100:I111)</f>
        <v>0</v>
      </c>
      <c r="J98" s="53">
        <f>SUM(J100:J111)</f>
        <v>0</v>
      </c>
      <c r="K98" s="66"/>
      <c r="L98" s="39"/>
    </row>
    <row r="99" spans="1:12" x14ac:dyDescent="0.25">
      <c r="A99" s="46" t="s">
        <v>18</v>
      </c>
      <c r="B99" s="13"/>
      <c r="C99" s="87"/>
      <c r="D99" s="63"/>
      <c r="E99" s="31" t="s">
        <v>4</v>
      </c>
      <c r="F99" s="64" t="s">
        <v>13</v>
      </c>
      <c r="G99" s="32" t="s">
        <v>8</v>
      </c>
      <c r="H99" s="57"/>
      <c r="I99" s="58"/>
      <c r="J99" s="59">
        <f>J98-F97</f>
        <v>-3200</v>
      </c>
      <c r="K99" s="66"/>
      <c r="L99" s="39"/>
    </row>
    <row r="100" spans="1:12" x14ac:dyDescent="0.25">
      <c r="A100" s="42">
        <v>1</v>
      </c>
      <c r="B100" s="105"/>
      <c r="C100" s="106"/>
      <c r="D100" s="107"/>
      <c r="E100" s="108"/>
      <c r="F100" s="109"/>
      <c r="G100" s="110"/>
      <c r="H100" s="51">
        <f>D100*E100</f>
        <v>0</v>
      </c>
      <c r="I100" s="52">
        <f>D100*F100</f>
        <v>0</v>
      </c>
      <c r="J100" s="53">
        <f>D100*G100</f>
        <v>0</v>
      </c>
      <c r="K100" s="66"/>
      <c r="L100" s="39"/>
    </row>
    <row r="101" spans="1:12" x14ac:dyDescent="0.25">
      <c r="A101" s="42">
        <v>2</v>
      </c>
      <c r="B101" s="111"/>
      <c r="C101" s="112"/>
      <c r="D101" s="113"/>
      <c r="E101" s="114"/>
      <c r="F101" s="115"/>
      <c r="G101" s="116"/>
      <c r="H101" s="54">
        <f>D101*E101</f>
        <v>0</v>
      </c>
      <c r="I101" s="55">
        <f>D101*F101</f>
        <v>0</v>
      </c>
      <c r="J101" s="56">
        <f>D101*G101</f>
        <v>0</v>
      </c>
      <c r="K101" s="66"/>
      <c r="L101" s="39"/>
    </row>
    <row r="102" spans="1:12" x14ac:dyDescent="0.25">
      <c r="A102" s="42">
        <v>3</v>
      </c>
      <c r="B102" s="111"/>
      <c r="C102" s="112"/>
      <c r="D102" s="113"/>
      <c r="E102" s="114"/>
      <c r="F102" s="115"/>
      <c r="G102" s="116"/>
      <c r="H102" s="54">
        <f t="shared" ref="H102:H111" si="15">D102*E102</f>
        <v>0</v>
      </c>
      <c r="I102" s="55">
        <f t="shared" ref="I102:I111" si="16">D102*F102</f>
        <v>0</v>
      </c>
      <c r="J102" s="56">
        <f t="shared" ref="J102:J111" si="17">D102*G102</f>
        <v>0</v>
      </c>
      <c r="K102" s="66"/>
      <c r="L102" s="39"/>
    </row>
    <row r="103" spans="1:12" x14ac:dyDescent="0.25">
      <c r="A103" s="42">
        <v>4</v>
      </c>
      <c r="B103" s="111"/>
      <c r="C103" s="112"/>
      <c r="D103" s="113"/>
      <c r="E103" s="114"/>
      <c r="F103" s="115"/>
      <c r="G103" s="116"/>
      <c r="H103" s="54">
        <f t="shared" si="15"/>
        <v>0</v>
      </c>
      <c r="I103" s="55">
        <f t="shared" si="16"/>
        <v>0</v>
      </c>
      <c r="J103" s="56">
        <f t="shared" si="17"/>
        <v>0</v>
      </c>
      <c r="K103" s="66"/>
      <c r="L103" s="39"/>
    </row>
    <row r="104" spans="1:12" x14ac:dyDescent="0.25">
      <c r="A104" s="42">
        <v>5</v>
      </c>
      <c r="B104" s="111"/>
      <c r="C104" s="112"/>
      <c r="D104" s="113"/>
      <c r="E104" s="114"/>
      <c r="F104" s="115"/>
      <c r="G104" s="116"/>
      <c r="H104" s="54">
        <f t="shared" si="15"/>
        <v>0</v>
      </c>
      <c r="I104" s="55">
        <f t="shared" si="16"/>
        <v>0</v>
      </c>
      <c r="J104" s="56">
        <f t="shared" si="17"/>
        <v>0</v>
      </c>
      <c r="K104" s="66"/>
      <c r="L104" s="39"/>
    </row>
    <row r="105" spans="1:12" x14ac:dyDescent="0.25">
      <c r="A105" s="42">
        <v>6</v>
      </c>
      <c r="B105" s="111"/>
      <c r="C105" s="112"/>
      <c r="D105" s="113"/>
      <c r="E105" s="114"/>
      <c r="F105" s="115"/>
      <c r="G105" s="116"/>
      <c r="H105" s="54">
        <f t="shared" si="15"/>
        <v>0</v>
      </c>
      <c r="I105" s="55">
        <f t="shared" si="16"/>
        <v>0</v>
      </c>
      <c r="J105" s="56">
        <f t="shared" si="17"/>
        <v>0</v>
      </c>
      <c r="K105" s="66"/>
      <c r="L105" s="39"/>
    </row>
    <row r="106" spans="1:12" x14ac:dyDescent="0.25">
      <c r="A106" s="42">
        <v>7</v>
      </c>
      <c r="B106" s="111"/>
      <c r="C106" s="112"/>
      <c r="D106" s="113"/>
      <c r="E106" s="114"/>
      <c r="F106" s="115"/>
      <c r="G106" s="116"/>
      <c r="H106" s="54">
        <f t="shared" si="15"/>
        <v>0</v>
      </c>
      <c r="I106" s="55">
        <f t="shared" si="16"/>
        <v>0</v>
      </c>
      <c r="J106" s="56">
        <f t="shared" si="17"/>
        <v>0</v>
      </c>
      <c r="K106" s="66"/>
      <c r="L106" s="39"/>
    </row>
    <row r="107" spans="1:12" x14ac:dyDescent="0.25">
      <c r="A107" s="42">
        <v>8</v>
      </c>
      <c r="B107" s="111"/>
      <c r="C107" s="112"/>
      <c r="D107" s="113"/>
      <c r="E107" s="114"/>
      <c r="F107" s="115"/>
      <c r="G107" s="116"/>
      <c r="H107" s="54">
        <f t="shared" si="15"/>
        <v>0</v>
      </c>
      <c r="I107" s="55">
        <f t="shared" si="16"/>
        <v>0</v>
      </c>
      <c r="J107" s="56">
        <f t="shared" si="17"/>
        <v>0</v>
      </c>
      <c r="K107" s="66"/>
      <c r="L107" s="39"/>
    </row>
    <row r="108" spans="1:12" x14ac:dyDescent="0.25">
      <c r="A108" s="42">
        <v>9</v>
      </c>
      <c r="B108" s="111"/>
      <c r="C108" s="112"/>
      <c r="D108" s="113"/>
      <c r="E108" s="114"/>
      <c r="F108" s="115"/>
      <c r="G108" s="116"/>
      <c r="H108" s="54">
        <f t="shared" si="15"/>
        <v>0</v>
      </c>
      <c r="I108" s="55">
        <f t="shared" si="16"/>
        <v>0</v>
      </c>
      <c r="J108" s="56">
        <f t="shared" si="17"/>
        <v>0</v>
      </c>
      <c r="K108" s="66"/>
      <c r="L108" s="39"/>
    </row>
    <row r="109" spans="1:12" x14ac:dyDescent="0.25">
      <c r="A109" s="42">
        <v>10</v>
      </c>
      <c r="B109" s="111"/>
      <c r="C109" s="112"/>
      <c r="D109" s="113"/>
      <c r="E109" s="114"/>
      <c r="F109" s="115"/>
      <c r="G109" s="116"/>
      <c r="H109" s="54">
        <f t="shared" si="15"/>
        <v>0</v>
      </c>
      <c r="I109" s="55">
        <f t="shared" si="16"/>
        <v>0</v>
      </c>
      <c r="J109" s="56">
        <f t="shared" si="17"/>
        <v>0</v>
      </c>
      <c r="K109" s="66"/>
      <c r="L109" s="39"/>
    </row>
    <row r="110" spans="1:12" x14ac:dyDescent="0.25">
      <c r="A110" s="42">
        <v>11</v>
      </c>
      <c r="B110" s="111"/>
      <c r="C110" s="112"/>
      <c r="D110" s="113"/>
      <c r="E110" s="114"/>
      <c r="F110" s="115"/>
      <c r="G110" s="116"/>
      <c r="H110" s="54">
        <f t="shared" si="15"/>
        <v>0</v>
      </c>
      <c r="I110" s="55">
        <f t="shared" si="16"/>
        <v>0</v>
      </c>
      <c r="J110" s="56">
        <f t="shared" si="17"/>
        <v>0</v>
      </c>
      <c r="K110" s="66"/>
      <c r="L110" s="39"/>
    </row>
    <row r="111" spans="1:12" x14ac:dyDescent="0.25">
      <c r="A111" s="43">
        <v>12</v>
      </c>
      <c r="B111" s="117"/>
      <c r="C111" s="118"/>
      <c r="D111" s="119"/>
      <c r="E111" s="120"/>
      <c r="F111" s="121"/>
      <c r="G111" s="122"/>
      <c r="H111" s="57">
        <f t="shared" si="15"/>
        <v>0</v>
      </c>
      <c r="I111" s="58">
        <f t="shared" si="16"/>
        <v>0</v>
      </c>
      <c r="J111" s="59">
        <f t="shared" si="17"/>
        <v>0</v>
      </c>
      <c r="K111" s="66"/>
      <c r="L111" s="39"/>
    </row>
    <row r="112" spans="1:12" x14ac:dyDescent="0.25">
      <c r="A112" s="44" t="s">
        <v>57</v>
      </c>
      <c r="B112" s="123">
        <f>B94</f>
        <v>95</v>
      </c>
      <c r="C112" s="66"/>
      <c r="D112" s="66"/>
      <c r="E112" s="66"/>
      <c r="F112" s="66"/>
      <c r="G112" s="66"/>
      <c r="H112" s="66"/>
      <c r="I112" s="66"/>
      <c r="J112" s="66"/>
      <c r="K112" s="66"/>
      <c r="L112" s="39"/>
    </row>
    <row r="113" spans="1:12" x14ac:dyDescent="0.25">
      <c r="A113" s="73" t="s">
        <v>58</v>
      </c>
      <c r="B113" s="124">
        <v>0</v>
      </c>
      <c r="C113" s="66"/>
      <c r="D113" s="66"/>
      <c r="E113" s="66"/>
      <c r="F113" s="66"/>
      <c r="G113" s="66"/>
      <c r="H113" s="66"/>
      <c r="I113" s="66"/>
      <c r="J113" s="66"/>
      <c r="K113" s="66"/>
      <c r="L113" s="39"/>
    </row>
    <row r="114" spans="1:12" x14ac:dyDescent="0.25">
      <c r="A114" s="2"/>
      <c r="B114" s="66"/>
      <c r="C114" s="66"/>
      <c r="D114" s="66"/>
      <c r="E114" s="66"/>
      <c r="F114" s="66"/>
      <c r="G114" s="66"/>
      <c r="H114" s="66"/>
      <c r="I114" s="66"/>
      <c r="J114" s="66"/>
      <c r="K114" s="66"/>
      <c r="L114" s="39"/>
    </row>
    <row r="115" spans="1:12" x14ac:dyDescent="0.25">
      <c r="A115" s="49" t="s">
        <v>31</v>
      </c>
      <c r="B115" s="35" t="s">
        <v>12</v>
      </c>
      <c r="C115" s="37" t="s">
        <v>15</v>
      </c>
      <c r="D115" s="36" t="s">
        <v>14</v>
      </c>
      <c r="E115" s="60" t="s">
        <v>19</v>
      </c>
      <c r="F115" s="61">
        <f>Stammdaten!$J$8+Übersicht!E21</f>
        <v>3200</v>
      </c>
      <c r="G115" s="34"/>
      <c r="H115" s="28" t="s">
        <v>4</v>
      </c>
      <c r="I115" s="29" t="s">
        <v>13</v>
      </c>
      <c r="J115" s="30" t="s">
        <v>8</v>
      </c>
      <c r="K115" s="66"/>
      <c r="L115" s="39"/>
    </row>
    <row r="116" spans="1:12" x14ac:dyDescent="0.25">
      <c r="A116" s="45" t="s">
        <v>17</v>
      </c>
      <c r="B116" s="44"/>
      <c r="C116" s="87"/>
      <c r="D116" s="62">
        <f>SUM(D118:D129)</f>
        <v>0</v>
      </c>
      <c r="E116" s="195" t="s">
        <v>54</v>
      </c>
      <c r="F116" s="196"/>
      <c r="G116" s="197"/>
      <c r="H116" s="51">
        <f>SUM(H118:H129)</f>
        <v>0</v>
      </c>
      <c r="I116" s="52">
        <f>SUM(I118:I129)</f>
        <v>0</v>
      </c>
      <c r="J116" s="53">
        <f>SUM(J118:J129)</f>
        <v>0</v>
      </c>
      <c r="K116" s="66"/>
      <c r="L116" s="39"/>
    </row>
    <row r="117" spans="1:12" x14ac:dyDescent="0.25">
      <c r="A117" s="46" t="s">
        <v>18</v>
      </c>
      <c r="B117" s="13"/>
      <c r="C117" s="87"/>
      <c r="D117" s="63"/>
      <c r="E117" s="31" t="s">
        <v>4</v>
      </c>
      <c r="F117" s="64" t="s">
        <v>13</v>
      </c>
      <c r="G117" s="32" t="s">
        <v>8</v>
      </c>
      <c r="H117" s="57"/>
      <c r="I117" s="58"/>
      <c r="J117" s="59">
        <f>J116-F115</f>
        <v>-3200</v>
      </c>
      <c r="K117" s="66"/>
      <c r="L117" s="39"/>
    </row>
    <row r="118" spans="1:12" x14ac:dyDescent="0.25">
      <c r="A118" s="42">
        <v>1</v>
      </c>
      <c r="B118" s="105"/>
      <c r="C118" s="106"/>
      <c r="D118" s="107"/>
      <c r="E118" s="108"/>
      <c r="F118" s="109"/>
      <c r="G118" s="110"/>
      <c r="H118" s="51">
        <f>D118*E118</f>
        <v>0</v>
      </c>
      <c r="I118" s="52">
        <f>D118*F118</f>
        <v>0</v>
      </c>
      <c r="J118" s="53">
        <f>D118*G118</f>
        <v>0</v>
      </c>
      <c r="K118" s="66"/>
      <c r="L118" s="39"/>
    </row>
    <row r="119" spans="1:12" x14ac:dyDescent="0.25">
      <c r="A119" s="42">
        <v>2</v>
      </c>
      <c r="B119" s="111"/>
      <c r="C119" s="112"/>
      <c r="D119" s="113"/>
      <c r="E119" s="114"/>
      <c r="F119" s="115"/>
      <c r="G119" s="116"/>
      <c r="H119" s="54">
        <f>D119*E119</f>
        <v>0</v>
      </c>
      <c r="I119" s="55">
        <f>D119*F119</f>
        <v>0</v>
      </c>
      <c r="J119" s="56">
        <f>D119*G119</f>
        <v>0</v>
      </c>
      <c r="K119" s="66"/>
      <c r="L119" s="39"/>
    </row>
    <row r="120" spans="1:12" x14ac:dyDescent="0.25">
      <c r="A120" s="42">
        <v>3</v>
      </c>
      <c r="B120" s="111"/>
      <c r="C120" s="112"/>
      <c r="D120" s="113"/>
      <c r="E120" s="114"/>
      <c r="F120" s="115"/>
      <c r="G120" s="116"/>
      <c r="H120" s="54">
        <f t="shared" ref="H120:H129" si="18">D120*E120</f>
        <v>0</v>
      </c>
      <c r="I120" s="55">
        <f t="shared" ref="I120:I129" si="19">D120*F120</f>
        <v>0</v>
      </c>
      <c r="J120" s="56">
        <f t="shared" ref="J120:J129" si="20">D120*G120</f>
        <v>0</v>
      </c>
      <c r="K120" s="66"/>
      <c r="L120" s="39"/>
    </row>
    <row r="121" spans="1:12" x14ac:dyDescent="0.25">
      <c r="A121" s="42">
        <v>4</v>
      </c>
      <c r="B121" s="111"/>
      <c r="C121" s="112"/>
      <c r="D121" s="113"/>
      <c r="E121" s="114"/>
      <c r="F121" s="115"/>
      <c r="G121" s="116"/>
      <c r="H121" s="54">
        <f t="shared" si="18"/>
        <v>0</v>
      </c>
      <c r="I121" s="55">
        <f t="shared" si="19"/>
        <v>0</v>
      </c>
      <c r="J121" s="56">
        <f t="shared" si="20"/>
        <v>0</v>
      </c>
      <c r="K121" s="66"/>
      <c r="L121" s="39"/>
    </row>
    <row r="122" spans="1:12" x14ac:dyDescent="0.25">
      <c r="A122" s="42">
        <v>5</v>
      </c>
      <c r="B122" s="111"/>
      <c r="C122" s="112"/>
      <c r="D122" s="113"/>
      <c r="E122" s="114"/>
      <c r="F122" s="115"/>
      <c r="G122" s="116"/>
      <c r="H122" s="54">
        <f t="shared" si="18"/>
        <v>0</v>
      </c>
      <c r="I122" s="55">
        <f t="shared" si="19"/>
        <v>0</v>
      </c>
      <c r="J122" s="56">
        <f t="shared" si="20"/>
        <v>0</v>
      </c>
      <c r="K122" s="66"/>
      <c r="L122" s="39"/>
    </row>
    <row r="123" spans="1:12" x14ac:dyDescent="0.25">
      <c r="A123" s="42">
        <v>6</v>
      </c>
      <c r="B123" s="111"/>
      <c r="C123" s="112"/>
      <c r="D123" s="113"/>
      <c r="E123" s="114"/>
      <c r="F123" s="115"/>
      <c r="G123" s="116"/>
      <c r="H123" s="54">
        <f t="shared" si="18"/>
        <v>0</v>
      </c>
      <c r="I123" s="55">
        <f t="shared" si="19"/>
        <v>0</v>
      </c>
      <c r="J123" s="56">
        <f t="shared" si="20"/>
        <v>0</v>
      </c>
      <c r="K123" s="66"/>
      <c r="L123" s="39"/>
    </row>
    <row r="124" spans="1:12" x14ac:dyDescent="0.25">
      <c r="A124" s="42">
        <v>7</v>
      </c>
      <c r="B124" s="111"/>
      <c r="C124" s="112"/>
      <c r="D124" s="113"/>
      <c r="E124" s="114"/>
      <c r="F124" s="115"/>
      <c r="G124" s="116"/>
      <c r="H124" s="54">
        <f t="shared" si="18"/>
        <v>0</v>
      </c>
      <c r="I124" s="55">
        <f t="shared" si="19"/>
        <v>0</v>
      </c>
      <c r="J124" s="56">
        <f t="shared" si="20"/>
        <v>0</v>
      </c>
      <c r="K124" s="66"/>
      <c r="L124" s="39"/>
    </row>
    <row r="125" spans="1:12" x14ac:dyDescent="0.25">
      <c r="A125" s="42">
        <v>8</v>
      </c>
      <c r="B125" s="111"/>
      <c r="C125" s="112"/>
      <c r="D125" s="113"/>
      <c r="E125" s="114"/>
      <c r="F125" s="115"/>
      <c r="G125" s="116"/>
      <c r="H125" s="54">
        <f t="shared" si="18"/>
        <v>0</v>
      </c>
      <c r="I125" s="55">
        <f t="shared" si="19"/>
        <v>0</v>
      </c>
      <c r="J125" s="56">
        <f t="shared" si="20"/>
        <v>0</v>
      </c>
      <c r="K125" s="66"/>
      <c r="L125" s="39"/>
    </row>
    <row r="126" spans="1:12" x14ac:dyDescent="0.25">
      <c r="A126" s="42">
        <v>9</v>
      </c>
      <c r="B126" s="111"/>
      <c r="C126" s="112"/>
      <c r="D126" s="113"/>
      <c r="E126" s="114"/>
      <c r="F126" s="115"/>
      <c r="G126" s="116"/>
      <c r="H126" s="54">
        <f t="shared" si="18"/>
        <v>0</v>
      </c>
      <c r="I126" s="55">
        <f t="shared" si="19"/>
        <v>0</v>
      </c>
      <c r="J126" s="56">
        <f t="shared" si="20"/>
        <v>0</v>
      </c>
      <c r="K126" s="66"/>
      <c r="L126" s="39"/>
    </row>
    <row r="127" spans="1:12" x14ac:dyDescent="0.25">
      <c r="A127" s="42">
        <v>10</v>
      </c>
      <c r="B127" s="111"/>
      <c r="C127" s="112"/>
      <c r="D127" s="113"/>
      <c r="E127" s="114"/>
      <c r="F127" s="115"/>
      <c r="G127" s="116"/>
      <c r="H127" s="54">
        <f t="shared" si="18"/>
        <v>0</v>
      </c>
      <c r="I127" s="55">
        <f t="shared" si="19"/>
        <v>0</v>
      </c>
      <c r="J127" s="56">
        <f t="shared" si="20"/>
        <v>0</v>
      </c>
      <c r="K127" s="66"/>
      <c r="L127" s="39"/>
    </row>
    <row r="128" spans="1:12" x14ac:dyDescent="0.25">
      <c r="A128" s="42">
        <v>11</v>
      </c>
      <c r="B128" s="111"/>
      <c r="C128" s="112"/>
      <c r="D128" s="113"/>
      <c r="E128" s="114"/>
      <c r="F128" s="115"/>
      <c r="G128" s="116"/>
      <c r="H128" s="54">
        <f t="shared" si="18"/>
        <v>0</v>
      </c>
      <c r="I128" s="55">
        <f t="shared" si="19"/>
        <v>0</v>
      </c>
      <c r="J128" s="56">
        <f t="shared" si="20"/>
        <v>0</v>
      </c>
      <c r="K128" s="66"/>
      <c r="L128" s="39"/>
    </row>
    <row r="129" spans="1:12" x14ac:dyDescent="0.25">
      <c r="A129" s="43">
        <v>12</v>
      </c>
      <c r="B129" s="117"/>
      <c r="C129" s="118"/>
      <c r="D129" s="119"/>
      <c r="E129" s="120"/>
      <c r="F129" s="121"/>
      <c r="G129" s="122"/>
      <c r="H129" s="57">
        <f t="shared" si="18"/>
        <v>0</v>
      </c>
      <c r="I129" s="58">
        <f t="shared" si="19"/>
        <v>0</v>
      </c>
      <c r="J129" s="59">
        <f t="shared" si="20"/>
        <v>0</v>
      </c>
      <c r="K129" s="66"/>
      <c r="L129" s="39"/>
    </row>
    <row r="130" spans="1:12" x14ac:dyDescent="0.25">
      <c r="A130" s="44" t="s">
        <v>57</v>
      </c>
      <c r="B130" s="123">
        <f>B112</f>
        <v>95</v>
      </c>
      <c r="C130" s="66"/>
      <c r="D130" s="66"/>
      <c r="E130" s="66"/>
      <c r="F130" s="66"/>
      <c r="G130" s="66"/>
      <c r="H130" s="66"/>
      <c r="I130" s="66"/>
      <c r="J130" s="66"/>
      <c r="K130" s="66"/>
      <c r="L130" s="39"/>
    </row>
    <row r="131" spans="1:12" x14ac:dyDescent="0.25">
      <c r="A131" s="73" t="s">
        <v>58</v>
      </c>
      <c r="B131" s="124">
        <v>0</v>
      </c>
      <c r="C131" s="66"/>
      <c r="D131" s="66"/>
      <c r="E131" s="66"/>
      <c r="F131" s="66"/>
      <c r="G131" s="66"/>
      <c r="H131" s="66"/>
      <c r="I131" s="66"/>
      <c r="J131" s="66"/>
      <c r="K131" s="66"/>
      <c r="L131" s="39"/>
    </row>
    <row r="132" spans="1:12" x14ac:dyDescent="0.25">
      <c r="A132" s="2"/>
      <c r="B132" s="66"/>
      <c r="C132" s="66"/>
      <c r="D132" s="66"/>
      <c r="E132" s="66"/>
      <c r="F132" s="66"/>
      <c r="G132" s="66"/>
      <c r="H132" s="66"/>
      <c r="I132" s="66"/>
      <c r="J132" s="66"/>
      <c r="K132" s="66"/>
      <c r="L132" s="39"/>
    </row>
    <row r="133" spans="1:12" x14ac:dyDescent="0.25">
      <c r="A133" s="2"/>
      <c r="B133" s="66"/>
      <c r="C133" s="66"/>
      <c r="D133" s="66"/>
      <c r="E133" s="66"/>
      <c r="F133" s="66"/>
      <c r="G133" s="66"/>
      <c r="H133" s="66"/>
      <c r="I133" s="66"/>
      <c r="J133" s="66"/>
      <c r="K133" s="66"/>
      <c r="L133" s="39"/>
    </row>
    <row r="134" spans="1:12" x14ac:dyDescent="0.25">
      <c r="A134" s="3"/>
      <c r="B134" s="67"/>
      <c r="C134" s="67"/>
      <c r="D134" s="67"/>
      <c r="E134" s="67"/>
      <c r="F134" s="67"/>
      <c r="G134" s="67"/>
      <c r="H134" s="67"/>
      <c r="I134" s="67"/>
      <c r="J134" s="67"/>
      <c r="K134" s="67"/>
      <c r="L134" s="40"/>
    </row>
    <row r="135" spans="1:12" x14ac:dyDescent="0.25">
      <c r="A135" s="68" t="s">
        <v>55</v>
      </c>
      <c r="B135" s="69"/>
      <c r="C135" s="69"/>
      <c r="D135" s="69" t="s">
        <v>62</v>
      </c>
      <c r="E135" s="72" t="s">
        <v>56</v>
      </c>
      <c r="F135" s="69"/>
      <c r="G135" s="69"/>
      <c r="H135" s="69" t="s">
        <v>104</v>
      </c>
      <c r="I135" s="69"/>
      <c r="J135" s="69"/>
      <c r="K135" s="71" t="str">
        <f>Stammdaten!K34</f>
        <v>2015       V0.2</v>
      </c>
      <c r="L135" s="70"/>
    </row>
  </sheetData>
  <sheetProtection sheet="1" objects="1" scenarios="1" selectLockedCells="1"/>
  <mergeCells count="8">
    <mergeCell ref="E62:G62"/>
    <mergeCell ref="E80:G80"/>
    <mergeCell ref="E98:G98"/>
    <mergeCell ref="E116:G116"/>
    <mergeCell ref="A1:L4"/>
    <mergeCell ref="E8:G8"/>
    <mergeCell ref="E26:G26"/>
    <mergeCell ref="E44:G44"/>
  </mergeCells>
  <hyperlinks>
    <hyperlink ref="E135" r:id="rId1"/>
    <hyperlink ref="A1:L4" r:id="rId2" display="http://www.low-carb-fruehstueck.de/"/>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5"/>
  <sheetViews>
    <sheetView showGridLines="0" showRowColHeaders="0" workbookViewId="0">
      <selection activeCell="B10" sqref="B10"/>
    </sheetView>
  </sheetViews>
  <sheetFormatPr baseColWidth="10" defaultRowHeight="15" x14ac:dyDescent="0.25"/>
  <cols>
    <col min="1" max="1" width="13.42578125" customWidth="1"/>
    <col min="2" max="3" width="14.42578125" customWidth="1"/>
    <col min="7" max="7" width="12.42578125" customWidth="1"/>
    <col min="10" max="10" width="12" bestFit="1" customWidth="1"/>
    <col min="12" max="12" width="3.42578125" customWidth="1"/>
  </cols>
  <sheetData>
    <row r="1" spans="1:12" ht="15" customHeight="1" x14ac:dyDescent="0.25">
      <c r="A1" s="153" t="s">
        <v>105</v>
      </c>
      <c r="B1" s="154"/>
      <c r="C1" s="154"/>
      <c r="D1" s="154"/>
      <c r="E1" s="154"/>
      <c r="F1" s="154"/>
      <c r="G1" s="154"/>
      <c r="H1" s="154"/>
      <c r="I1" s="154"/>
      <c r="J1" s="154"/>
      <c r="K1" s="154"/>
      <c r="L1" s="155"/>
    </row>
    <row r="2" spans="1:12" ht="15" customHeight="1" x14ac:dyDescent="0.25">
      <c r="A2" s="156"/>
      <c r="B2" s="157"/>
      <c r="C2" s="157"/>
      <c r="D2" s="157"/>
      <c r="E2" s="157"/>
      <c r="F2" s="157"/>
      <c r="G2" s="157"/>
      <c r="H2" s="157"/>
      <c r="I2" s="157"/>
      <c r="J2" s="157"/>
      <c r="K2" s="157"/>
      <c r="L2" s="158"/>
    </row>
    <row r="3" spans="1:12" ht="15" customHeight="1" x14ac:dyDescent="0.25">
      <c r="A3" s="156"/>
      <c r="B3" s="157"/>
      <c r="C3" s="157"/>
      <c r="D3" s="157"/>
      <c r="E3" s="157"/>
      <c r="F3" s="157"/>
      <c r="G3" s="157"/>
      <c r="H3" s="157"/>
      <c r="I3" s="157"/>
      <c r="J3" s="157"/>
      <c r="K3" s="157"/>
      <c r="L3" s="158"/>
    </row>
    <row r="4" spans="1:12" ht="15" customHeight="1" x14ac:dyDescent="0.25">
      <c r="A4" s="159"/>
      <c r="B4" s="160"/>
      <c r="C4" s="160"/>
      <c r="D4" s="160"/>
      <c r="E4" s="160"/>
      <c r="F4" s="160"/>
      <c r="G4" s="160"/>
      <c r="H4" s="160"/>
      <c r="I4" s="160"/>
      <c r="J4" s="160"/>
      <c r="K4" s="160"/>
      <c r="L4" s="161"/>
    </row>
    <row r="5" spans="1:12" x14ac:dyDescent="0.25">
      <c r="A5" s="1"/>
      <c r="B5" s="65"/>
      <c r="C5" s="65"/>
      <c r="D5" s="65"/>
      <c r="E5" s="65"/>
      <c r="F5" s="65"/>
      <c r="G5" s="65"/>
      <c r="H5" s="65"/>
      <c r="I5" s="65"/>
      <c r="J5" s="65"/>
      <c r="K5" s="65"/>
      <c r="L5" s="38"/>
    </row>
    <row r="6" spans="1:12" x14ac:dyDescent="0.25">
      <c r="A6" s="2"/>
      <c r="B6" s="66"/>
      <c r="C6" s="66"/>
      <c r="D6" s="66"/>
      <c r="E6" s="66"/>
      <c r="F6" s="66"/>
      <c r="G6" s="66"/>
      <c r="H6" s="66"/>
      <c r="I6" s="66"/>
      <c r="J6" s="66"/>
      <c r="K6" s="66"/>
      <c r="L6" s="39"/>
    </row>
    <row r="7" spans="1:12" x14ac:dyDescent="0.25">
      <c r="A7" s="49" t="s">
        <v>33</v>
      </c>
      <c r="B7" s="35" t="s">
        <v>12</v>
      </c>
      <c r="C7" s="37" t="s">
        <v>15</v>
      </c>
      <c r="D7" s="36" t="s">
        <v>14</v>
      </c>
      <c r="E7" s="60" t="s">
        <v>19</v>
      </c>
      <c r="F7" s="61">
        <f>Stammdaten!$J$8+Übersicht!E23</f>
        <v>3200</v>
      </c>
      <c r="G7" s="34"/>
      <c r="H7" s="28" t="s">
        <v>4</v>
      </c>
      <c r="I7" s="29" t="s">
        <v>13</v>
      </c>
      <c r="J7" s="30" t="s">
        <v>8</v>
      </c>
      <c r="K7" s="66"/>
      <c r="L7" s="39"/>
    </row>
    <row r="8" spans="1:12" x14ac:dyDescent="0.25">
      <c r="A8" s="45" t="s">
        <v>17</v>
      </c>
      <c r="B8" s="44"/>
      <c r="C8" s="87"/>
      <c r="D8" s="47">
        <f>SUM(D10:D21)</f>
        <v>0</v>
      </c>
      <c r="E8" s="195" t="s">
        <v>54</v>
      </c>
      <c r="F8" s="196"/>
      <c r="G8" s="197"/>
      <c r="H8" s="51">
        <f>SUM(E10:E21)</f>
        <v>0</v>
      </c>
      <c r="I8" s="52">
        <f>SUM(F10:F21)</f>
        <v>0</v>
      </c>
      <c r="J8" s="53">
        <f>SUM(G10:G21)</f>
        <v>0</v>
      </c>
      <c r="K8" s="66"/>
      <c r="L8" s="39"/>
    </row>
    <row r="9" spans="1:12" x14ac:dyDescent="0.25">
      <c r="A9" s="46" t="s">
        <v>18</v>
      </c>
      <c r="B9" s="13"/>
      <c r="C9" s="87"/>
      <c r="D9" s="48"/>
      <c r="E9" s="31" t="s">
        <v>4</v>
      </c>
      <c r="F9" s="64" t="s">
        <v>13</v>
      </c>
      <c r="G9" s="32" t="s">
        <v>8</v>
      </c>
      <c r="H9" s="57"/>
      <c r="I9" s="58"/>
      <c r="J9" s="59">
        <f>J8-F7</f>
        <v>-3200</v>
      </c>
      <c r="K9" s="66"/>
      <c r="L9" s="39"/>
    </row>
    <row r="10" spans="1:12" x14ac:dyDescent="0.25">
      <c r="A10" s="42">
        <v>1</v>
      </c>
      <c r="B10" s="105"/>
      <c r="C10" s="106"/>
      <c r="D10" s="125"/>
      <c r="E10" s="126"/>
      <c r="F10" s="126"/>
      <c r="G10" s="127"/>
      <c r="H10" s="51">
        <f>D10*E10</f>
        <v>0</v>
      </c>
      <c r="I10" s="52">
        <f>D10*F10</f>
        <v>0</v>
      </c>
      <c r="J10" s="53">
        <f>D10*G10</f>
        <v>0</v>
      </c>
      <c r="K10" s="66"/>
      <c r="L10" s="39"/>
    </row>
    <row r="11" spans="1:12" x14ac:dyDescent="0.25">
      <c r="A11" s="42">
        <v>2</v>
      </c>
      <c r="B11" s="111"/>
      <c r="C11" s="112"/>
      <c r="D11" s="128"/>
      <c r="E11" s="129"/>
      <c r="F11" s="129"/>
      <c r="G11" s="130"/>
      <c r="H11" s="54">
        <f>D11*E11</f>
        <v>0</v>
      </c>
      <c r="I11" s="55">
        <f>D11*F11</f>
        <v>0</v>
      </c>
      <c r="J11" s="56">
        <f>D11*G11</f>
        <v>0</v>
      </c>
      <c r="K11" s="66"/>
      <c r="L11" s="39"/>
    </row>
    <row r="12" spans="1:12" x14ac:dyDescent="0.25">
      <c r="A12" s="42">
        <v>3</v>
      </c>
      <c r="B12" s="111"/>
      <c r="C12" s="112"/>
      <c r="D12" s="128"/>
      <c r="E12" s="129"/>
      <c r="F12" s="129"/>
      <c r="G12" s="130"/>
      <c r="H12" s="54">
        <f t="shared" ref="H12:H21" si="0">D12*E12</f>
        <v>0</v>
      </c>
      <c r="I12" s="55">
        <f t="shared" ref="I12:I21" si="1">D12*F12</f>
        <v>0</v>
      </c>
      <c r="J12" s="56">
        <f t="shared" ref="J12:J21" si="2">D12*G12</f>
        <v>0</v>
      </c>
      <c r="K12" s="66"/>
      <c r="L12" s="39"/>
    </row>
    <row r="13" spans="1:12" x14ac:dyDescent="0.25">
      <c r="A13" s="42">
        <v>4</v>
      </c>
      <c r="B13" s="111"/>
      <c r="C13" s="112"/>
      <c r="D13" s="128"/>
      <c r="E13" s="129"/>
      <c r="F13" s="129"/>
      <c r="G13" s="130"/>
      <c r="H13" s="54">
        <f t="shared" si="0"/>
        <v>0</v>
      </c>
      <c r="I13" s="55">
        <f t="shared" si="1"/>
        <v>0</v>
      </c>
      <c r="J13" s="56">
        <f t="shared" si="2"/>
        <v>0</v>
      </c>
      <c r="K13" s="66"/>
      <c r="L13" s="39"/>
    </row>
    <row r="14" spans="1:12" x14ac:dyDescent="0.25">
      <c r="A14" s="42">
        <v>5</v>
      </c>
      <c r="B14" s="111"/>
      <c r="C14" s="112"/>
      <c r="D14" s="128"/>
      <c r="E14" s="129"/>
      <c r="F14" s="129"/>
      <c r="G14" s="130"/>
      <c r="H14" s="54">
        <f t="shared" si="0"/>
        <v>0</v>
      </c>
      <c r="I14" s="55">
        <f t="shared" si="1"/>
        <v>0</v>
      </c>
      <c r="J14" s="56">
        <f t="shared" si="2"/>
        <v>0</v>
      </c>
      <c r="K14" s="66"/>
      <c r="L14" s="39"/>
    </row>
    <row r="15" spans="1:12" x14ac:dyDescent="0.25">
      <c r="A15" s="42">
        <v>6</v>
      </c>
      <c r="B15" s="111"/>
      <c r="C15" s="112"/>
      <c r="D15" s="128"/>
      <c r="E15" s="129"/>
      <c r="F15" s="129"/>
      <c r="G15" s="130"/>
      <c r="H15" s="54">
        <f t="shared" si="0"/>
        <v>0</v>
      </c>
      <c r="I15" s="55">
        <f t="shared" si="1"/>
        <v>0</v>
      </c>
      <c r="J15" s="56">
        <f t="shared" si="2"/>
        <v>0</v>
      </c>
      <c r="K15" s="66"/>
      <c r="L15" s="39"/>
    </row>
    <row r="16" spans="1:12" x14ac:dyDescent="0.25">
      <c r="A16" s="42">
        <v>7</v>
      </c>
      <c r="B16" s="111"/>
      <c r="C16" s="112"/>
      <c r="D16" s="128"/>
      <c r="E16" s="129"/>
      <c r="F16" s="129"/>
      <c r="G16" s="130"/>
      <c r="H16" s="54">
        <f t="shared" si="0"/>
        <v>0</v>
      </c>
      <c r="I16" s="55">
        <f t="shared" si="1"/>
        <v>0</v>
      </c>
      <c r="J16" s="56">
        <f t="shared" si="2"/>
        <v>0</v>
      </c>
      <c r="K16" s="66"/>
      <c r="L16" s="39"/>
    </row>
    <row r="17" spans="1:12" x14ac:dyDescent="0.25">
      <c r="A17" s="42">
        <v>8</v>
      </c>
      <c r="B17" s="111"/>
      <c r="C17" s="112"/>
      <c r="D17" s="128"/>
      <c r="E17" s="129"/>
      <c r="F17" s="129"/>
      <c r="G17" s="130"/>
      <c r="H17" s="54">
        <f t="shared" si="0"/>
        <v>0</v>
      </c>
      <c r="I17" s="55">
        <f t="shared" si="1"/>
        <v>0</v>
      </c>
      <c r="J17" s="56">
        <f t="shared" si="2"/>
        <v>0</v>
      </c>
      <c r="K17" s="66"/>
      <c r="L17" s="39"/>
    </row>
    <row r="18" spans="1:12" x14ac:dyDescent="0.25">
      <c r="A18" s="42">
        <v>9</v>
      </c>
      <c r="B18" s="111"/>
      <c r="C18" s="112"/>
      <c r="D18" s="128"/>
      <c r="E18" s="129"/>
      <c r="F18" s="129"/>
      <c r="G18" s="130"/>
      <c r="H18" s="54">
        <f t="shared" si="0"/>
        <v>0</v>
      </c>
      <c r="I18" s="55">
        <f t="shared" si="1"/>
        <v>0</v>
      </c>
      <c r="J18" s="56">
        <f t="shared" si="2"/>
        <v>0</v>
      </c>
      <c r="K18" s="66"/>
      <c r="L18" s="39"/>
    </row>
    <row r="19" spans="1:12" x14ac:dyDescent="0.25">
      <c r="A19" s="42">
        <v>10</v>
      </c>
      <c r="B19" s="111"/>
      <c r="C19" s="112"/>
      <c r="D19" s="128"/>
      <c r="E19" s="129"/>
      <c r="F19" s="129"/>
      <c r="G19" s="130"/>
      <c r="H19" s="54">
        <f t="shared" si="0"/>
        <v>0</v>
      </c>
      <c r="I19" s="55">
        <f t="shared" si="1"/>
        <v>0</v>
      </c>
      <c r="J19" s="56">
        <f t="shared" si="2"/>
        <v>0</v>
      </c>
      <c r="K19" s="66"/>
      <c r="L19" s="39"/>
    </row>
    <row r="20" spans="1:12" x14ac:dyDescent="0.25">
      <c r="A20" s="42">
        <v>11</v>
      </c>
      <c r="B20" s="111"/>
      <c r="C20" s="112"/>
      <c r="D20" s="128"/>
      <c r="E20" s="129"/>
      <c r="F20" s="129"/>
      <c r="G20" s="130"/>
      <c r="H20" s="54">
        <f t="shared" si="0"/>
        <v>0</v>
      </c>
      <c r="I20" s="55">
        <f t="shared" si="1"/>
        <v>0</v>
      </c>
      <c r="J20" s="56">
        <f t="shared" si="2"/>
        <v>0</v>
      </c>
      <c r="K20" s="66"/>
      <c r="L20" s="39"/>
    </row>
    <row r="21" spans="1:12" x14ac:dyDescent="0.25">
      <c r="A21" s="43">
        <v>12</v>
      </c>
      <c r="B21" s="117"/>
      <c r="C21" s="118"/>
      <c r="D21" s="131"/>
      <c r="E21" s="132"/>
      <c r="F21" s="132"/>
      <c r="G21" s="133"/>
      <c r="H21" s="57">
        <f t="shared" si="0"/>
        <v>0</v>
      </c>
      <c r="I21" s="58">
        <f t="shared" si="1"/>
        <v>0</v>
      </c>
      <c r="J21" s="59">
        <f t="shared" si="2"/>
        <v>0</v>
      </c>
      <c r="K21" s="66"/>
      <c r="L21" s="39"/>
    </row>
    <row r="22" spans="1:12" x14ac:dyDescent="0.25">
      <c r="A22" s="44" t="s">
        <v>57</v>
      </c>
      <c r="B22" s="123">
        <f>'Woche 2'!B130</f>
        <v>95</v>
      </c>
      <c r="C22" s="66"/>
      <c r="D22" s="66"/>
      <c r="E22" s="66"/>
      <c r="F22" s="66"/>
      <c r="G22" s="66"/>
      <c r="H22" s="66"/>
      <c r="I22" s="66"/>
      <c r="J22" s="66"/>
      <c r="K22" s="66"/>
      <c r="L22" s="39"/>
    </row>
    <row r="23" spans="1:12" x14ac:dyDescent="0.25">
      <c r="A23" s="73" t="s">
        <v>58</v>
      </c>
      <c r="B23" s="124"/>
      <c r="C23" s="66"/>
      <c r="D23" s="66"/>
      <c r="E23" s="66"/>
      <c r="F23" s="66"/>
      <c r="G23" s="66"/>
      <c r="H23" s="66"/>
      <c r="I23" s="66"/>
      <c r="J23" s="66"/>
      <c r="K23" s="66"/>
      <c r="L23" s="39"/>
    </row>
    <row r="24" spans="1:12" x14ac:dyDescent="0.25">
      <c r="A24" s="2"/>
      <c r="B24" s="66"/>
      <c r="C24" s="66"/>
      <c r="D24" s="66"/>
      <c r="E24" s="66"/>
      <c r="F24" s="66"/>
      <c r="G24" s="66"/>
      <c r="H24" s="66"/>
      <c r="I24" s="66"/>
      <c r="J24" s="66"/>
      <c r="K24" s="66"/>
      <c r="L24" s="39"/>
    </row>
    <row r="25" spans="1:12" x14ac:dyDescent="0.25">
      <c r="A25" s="49" t="s">
        <v>34</v>
      </c>
      <c r="B25" s="35" t="s">
        <v>12</v>
      </c>
      <c r="C25" s="37" t="s">
        <v>15</v>
      </c>
      <c r="D25" s="36" t="s">
        <v>14</v>
      </c>
      <c r="E25" s="60" t="s">
        <v>19</v>
      </c>
      <c r="F25" s="61">
        <f>Stammdaten!$J$8+Übersicht!E24</f>
        <v>3200</v>
      </c>
      <c r="G25" s="34"/>
      <c r="H25" s="28" t="s">
        <v>4</v>
      </c>
      <c r="I25" s="29" t="s">
        <v>13</v>
      </c>
      <c r="J25" s="30" t="s">
        <v>8</v>
      </c>
      <c r="K25" s="66"/>
      <c r="L25" s="39"/>
    </row>
    <row r="26" spans="1:12" x14ac:dyDescent="0.25">
      <c r="A26" s="45" t="s">
        <v>17</v>
      </c>
      <c r="B26" s="44"/>
      <c r="C26" s="87"/>
      <c r="D26" s="47">
        <f>SUM(D28:D39)</f>
        <v>0</v>
      </c>
      <c r="E26" s="195" t="s">
        <v>54</v>
      </c>
      <c r="F26" s="196"/>
      <c r="G26" s="197"/>
      <c r="H26" s="51">
        <f>SUM(E28:E39)</f>
        <v>0</v>
      </c>
      <c r="I26" s="52">
        <f>SUM(F28:F39)</f>
        <v>0</v>
      </c>
      <c r="J26" s="53">
        <f>SUM(G28:G39)</f>
        <v>0</v>
      </c>
      <c r="K26" s="66"/>
      <c r="L26" s="39"/>
    </row>
    <row r="27" spans="1:12" x14ac:dyDescent="0.25">
      <c r="A27" s="46" t="s">
        <v>18</v>
      </c>
      <c r="B27" s="13"/>
      <c r="C27" s="87"/>
      <c r="D27" s="48"/>
      <c r="E27" s="31" t="s">
        <v>4</v>
      </c>
      <c r="F27" s="64" t="s">
        <v>13</v>
      </c>
      <c r="G27" s="32" t="s">
        <v>8</v>
      </c>
      <c r="H27" s="57"/>
      <c r="I27" s="58"/>
      <c r="J27" s="59">
        <f>J26-F25</f>
        <v>-3200</v>
      </c>
      <c r="K27" s="66"/>
      <c r="L27" s="39"/>
    </row>
    <row r="28" spans="1:12" x14ac:dyDescent="0.25">
      <c r="A28" s="42">
        <v>1</v>
      </c>
      <c r="B28" s="105"/>
      <c r="C28" s="106"/>
      <c r="D28" s="125"/>
      <c r="E28" s="126"/>
      <c r="F28" s="126"/>
      <c r="G28" s="127"/>
      <c r="H28" s="51">
        <f>D28*E28</f>
        <v>0</v>
      </c>
      <c r="I28" s="52">
        <f>D28*F28</f>
        <v>0</v>
      </c>
      <c r="J28" s="53">
        <f>D28*G28</f>
        <v>0</v>
      </c>
      <c r="K28" s="66"/>
      <c r="L28" s="39"/>
    </row>
    <row r="29" spans="1:12" x14ac:dyDescent="0.25">
      <c r="A29" s="42">
        <v>2</v>
      </c>
      <c r="B29" s="111"/>
      <c r="C29" s="112"/>
      <c r="D29" s="128"/>
      <c r="E29" s="129"/>
      <c r="F29" s="129"/>
      <c r="G29" s="130"/>
      <c r="H29" s="54">
        <f>D29*E29</f>
        <v>0</v>
      </c>
      <c r="I29" s="55">
        <f>D29*F29</f>
        <v>0</v>
      </c>
      <c r="J29" s="56">
        <f>D29*G29</f>
        <v>0</v>
      </c>
      <c r="K29" s="66"/>
      <c r="L29" s="39"/>
    </row>
    <row r="30" spans="1:12" x14ac:dyDescent="0.25">
      <c r="A30" s="42">
        <v>3</v>
      </c>
      <c r="B30" s="111"/>
      <c r="C30" s="112"/>
      <c r="D30" s="128"/>
      <c r="E30" s="129"/>
      <c r="F30" s="129"/>
      <c r="G30" s="130"/>
      <c r="H30" s="54">
        <f t="shared" ref="H30:H39" si="3">D30*E30</f>
        <v>0</v>
      </c>
      <c r="I30" s="55">
        <f t="shared" ref="I30:I39" si="4">D30*F30</f>
        <v>0</v>
      </c>
      <c r="J30" s="56">
        <f t="shared" ref="J30:J39" si="5">D30*G30</f>
        <v>0</v>
      </c>
      <c r="K30" s="66"/>
      <c r="L30" s="39"/>
    </row>
    <row r="31" spans="1:12" x14ac:dyDescent="0.25">
      <c r="A31" s="42">
        <v>4</v>
      </c>
      <c r="B31" s="111"/>
      <c r="C31" s="112"/>
      <c r="D31" s="128"/>
      <c r="E31" s="129"/>
      <c r="F31" s="129"/>
      <c r="G31" s="130"/>
      <c r="H31" s="54">
        <f t="shared" si="3"/>
        <v>0</v>
      </c>
      <c r="I31" s="55">
        <f t="shared" si="4"/>
        <v>0</v>
      </c>
      <c r="J31" s="56">
        <f t="shared" si="5"/>
        <v>0</v>
      </c>
      <c r="K31" s="66"/>
      <c r="L31" s="39"/>
    </row>
    <row r="32" spans="1:12" x14ac:dyDescent="0.25">
      <c r="A32" s="42">
        <v>5</v>
      </c>
      <c r="B32" s="111"/>
      <c r="C32" s="112"/>
      <c r="D32" s="128"/>
      <c r="E32" s="129"/>
      <c r="F32" s="129"/>
      <c r="G32" s="130"/>
      <c r="H32" s="54">
        <f t="shared" si="3"/>
        <v>0</v>
      </c>
      <c r="I32" s="55">
        <f t="shared" si="4"/>
        <v>0</v>
      </c>
      <c r="J32" s="56">
        <f t="shared" si="5"/>
        <v>0</v>
      </c>
      <c r="K32" s="66"/>
      <c r="L32" s="39"/>
    </row>
    <row r="33" spans="1:12" x14ac:dyDescent="0.25">
      <c r="A33" s="42">
        <v>6</v>
      </c>
      <c r="B33" s="111"/>
      <c r="C33" s="112"/>
      <c r="D33" s="128"/>
      <c r="E33" s="129"/>
      <c r="F33" s="129"/>
      <c r="G33" s="130"/>
      <c r="H33" s="54">
        <f t="shared" si="3"/>
        <v>0</v>
      </c>
      <c r="I33" s="55">
        <f t="shared" si="4"/>
        <v>0</v>
      </c>
      <c r="J33" s="56">
        <f t="shared" si="5"/>
        <v>0</v>
      </c>
      <c r="K33" s="66"/>
      <c r="L33" s="39"/>
    </row>
    <row r="34" spans="1:12" x14ac:dyDescent="0.25">
      <c r="A34" s="42">
        <v>7</v>
      </c>
      <c r="B34" s="111"/>
      <c r="C34" s="112"/>
      <c r="D34" s="128"/>
      <c r="E34" s="129"/>
      <c r="F34" s="129"/>
      <c r="G34" s="130"/>
      <c r="H34" s="54">
        <f t="shared" si="3"/>
        <v>0</v>
      </c>
      <c r="I34" s="55">
        <f t="shared" si="4"/>
        <v>0</v>
      </c>
      <c r="J34" s="56">
        <f t="shared" si="5"/>
        <v>0</v>
      </c>
      <c r="K34" s="66"/>
      <c r="L34" s="39"/>
    </row>
    <row r="35" spans="1:12" x14ac:dyDescent="0.25">
      <c r="A35" s="42">
        <v>8</v>
      </c>
      <c r="B35" s="111"/>
      <c r="C35" s="112"/>
      <c r="D35" s="128"/>
      <c r="E35" s="129"/>
      <c r="F35" s="129"/>
      <c r="G35" s="130"/>
      <c r="H35" s="54">
        <f t="shared" si="3"/>
        <v>0</v>
      </c>
      <c r="I35" s="55">
        <f t="shared" si="4"/>
        <v>0</v>
      </c>
      <c r="J35" s="56">
        <f t="shared" si="5"/>
        <v>0</v>
      </c>
      <c r="K35" s="66"/>
      <c r="L35" s="39"/>
    </row>
    <row r="36" spans="1:12" x14ac:dyDescent="0.25">
      <c r="A36" s="42">
        <v>9</v>
      </c>
      <c r="B36" s="111"/>
      <c r="C36" s="112"/>
      <c r="D36" s="128"/>
      <c r="E36" s="129"/>
      <c r="F36" s="129"/>
      <c r="G36" s="130"/>
      <c r="H36" s="54">
        <f t="shared" si="3"/>
        <v>0</v>
      </c>
      <c r="I36" s="55">
        <f t="shared" si="4"/>
        <v>0</v>
      </c>
      <c r="J36" s="56">
        <f t="shared" si="5"/>
        <v>0</v>
      </c>
      <c r="K36" s="66"/>
      <c r="L36" s="39"/>
    </row>
    <row r="37" spans="1:12" x14ac:dyDescent="0.25">
      <c r="A37" s="42">
        <v>10</v>
      </c>
      <c r="B37" s="111"/>
      <c r="C37" s="112"/>
      <c r="D37" s="128"/>
      <c r="E37" s="129"/>
      <c r="F37" s="129"/>
      <c r="G37" s="130"/>
      <c r="H37" s="54">
        <f t="shared" si="3"/>
        <v>0</v>
      </c>
      <c r="I37" s="55">
        <f t="shared" si="4"/>
        <v>0</v>
      </c>
      <c r="J37" s="56">
        <f t="shared" si="5"/>
        <v>0</v>
      </c>
      <c r="K37" s="66"/>
      <c r="L37" s="39"/>
    </row>
    <row r="38" spans="1:12" x14ac:dyDescent="0.25">
      <c r="A38" s="42">
        <v>11</v>
      </c>
      <c r="B38" s="111"/>
      <c r="C38" s="112"/>
      <c r="D38" s="128"/>
      <c r="E38" s="129"/>
      <c r="F38" s="129"/>
      <c r="G38" s="130"/>
      <c r="H38" s="54">
        <f t="shared" si="3"/>
        <v>0</v>
      </c>
      <c r="I38" s="55">
        <f t="shared" si="4"/>
        <v>0</v>
      </c>
      <c r="J38" s="56">
        <f t="shared" si="5"/>
        <v>0</v>
      </c>
      <c r="K38" s="66"/>
      <c r="L38" s="39"/>
    </row>
    <row r="39" spans="1:12" x14ac:dyDescent="0.25">
      <c r="A39" s="43">
        <v>12</v>
      </c>
      <c r="B39" s="117"/>
      <c r="C39" s="118"/>
      <c r="D39" s="131"/>
      <c r="E39" s="132"/>
      <c r="F39" s="132"/>
      <c r="G39" s="133"/>
      <c r="H39" s="57">
        <f t="shared" si="3"/>
        <v>0</v>
      </c>
      <c r="I39" s="58">
        <f t="shared" si="4"/>
        <v>0</v>
      </c>
      <c r="J39" s="59">
        <f t="shared" si="5"/>
        <v>0</v>
      </c>
      <c r="K39" s="66"/>
      <c r="L39" s="39"/>
    </row>
    <row r="40" spans="1:12" x14ac:dyDescent="0.25">
      <c r="A40" s="44" t="s">
        <v>57</v>
      </c>
      <c r="B40" s="123">
        <f>B22</f>
        <v>95</v>
      </c>
      <c r="C40" s="66"/>
      <c r="D40" s="66"/>
      <c r="E40" s="66"/>
      <c r="F40" s="66"/>
      <c r="G40" s="66"/>
      <c r="H40" s="66"/>
      <c r="I40" s="66"/>
      <c r="J40" s="66"/>
      <c r="K40" s="66"/>
      <c r="L40" s="39"/>
    </row>
    <row r="41" spans="1:12" x14ac:dyDescent="0.25">
      <c r="A41" s="73" t="s">
        <v>58</v>
      </c>
      <c r="B41" s="124">
        <v>0</v>
      </c>
      <c r="C41" s="66"/>
      <c r="D41" s="66"/>
      <c r="E41" s="66"/>
      <c r="F41" s="66"/>
      <c r="G41" s="66"/>
      <c r="H41" s="66"/>
      <c r="I41" s="66"/>
      <c r="J41" s="66"/>
      <c r="K41" s="66"/>
      <c r="L41" s="39"/>
    </row>
    <row r="42" spans="1:12" x14ac:dyDescent="0.25">
      <c r="A42" s="2"/>
      <c r="B42" s="66"/>
      <c r="C42" s="66"/>
      <c r="D42" s="66"/>
      <c r="E42" s="66"/>
      <c r="F42" s="66"/>
      <c r="G42" s="66"/>
      <c r="H42" s="66"/>
      <c r="I42" s="66"/>
      <c r="J42" s="66"/>
      <c r="K42" s="66"/>
      <c r="L42" s="39"/>
    </row>
    <row r="43" spans="1:12" x14ac:dyDescent="0.25">
      <c r="A43" s="49" t="s">
        <v>35</v>
      </c>
      <c r="B43" s="35" t="s">
        <v>12</v>
      </c>
      <c r="C43" s="37" t="s">
        <v>15</v>
      </c>
      <c r="D43" s="36" t="s">
        <v>14</v>
      </c>
      <c r="E43" s="60" t="s">
        <v>19</v>
      </c>
      <c r="F43" s="61">
        <f>Stammdaten!$J$8+Übersicht!E25</f>
        <v>3200</v>
      </c>
      <c r="G43" s="34"/>
      <c r="H43" s="28" t="s">
        <v>4</v>
      </c>
      <c r="I43" s="29" t="s">
        <v>13</v>
      </c>
      <c r="J43" s="30" t="s">
        <v>8</v>
      </c>
      <c r="K43" s="66"/>
      <c r="L43" s="39"/>
    </row>
    <row r="44" spans="1:12" x14ac:dyDescent="0.25">
      <c r="A44" s="45" t="s">
        <v>17</v>
      </c>
      <c r="B44" s="44"/>
      <c r="C44" s="87"/>
      <c r="D44" s="47">
        <f>SUM(D46:D57)</f>
        <v>0</v>
      </c>
      <c r="E44" s="195" t="s">
        <v>54</v>
      </c>
      <c r="F44" s="196"/>
      <c r="G44" s="197"/>
      <c r="H44" s="51">
        <f>SUM(E46:E57)</f>
        <v>0</v>
      </c>
      <c r="I44" s="52">
        <f>SUM(F46:F57)</f>
        <v>0</v>
      </c>
      <c r="J44" s="53">
        <f>SUM(G46:G57)</f>
        <v>0</v>
      </c>
      <c r="K44" s="66"/>
      <c r="L44" s="39"/>
    </row>
    <row r="45" spans="1:12" x14ac:dyDescent="0.25">
      <c r="A45" s="46" t="s">
        <v>18</v>
      </c>
      <c r="B45" s="13"/>
      <c r="C45" s="87"/>
      <c r="D45" s="48"/>
      <c r="E45" s="31" t="s">
        <v>4</v>
      </c>
      <c r="F45" s="64" t="s">
        <v>13</v>
      </c>
      <c r="G45" s="32" t="s">
        <v>8</v>
      </c>
      <c r="H45" s="57"/>
      <c r="I45" s="58"/>
      <c r="J45" s="59">
        <f>J44-F43</f>
        <v>-3200</v>
      </c>
      <c r="K45" s="66"/>
      <c r="L45" s="39"/>
    </row>
    <row r="46" spans="1:12" x14ac:dyDescent="0.25">
      <c r="A46" s="42">
        <v>1</v>
      </c>
      <c r="B46" s="105"/>
      <c r="C46" s="106"/>
      <c r="D46" s="125"/>
      <c r="E46" s="126"/>
      <c r="F46" s="126"/>
      <c r="G46" s="127"/>
      <c r="H46" s="51">
        <f>D46*E46</f>
        <v>0</v>
      </c>
      <c r="I46" s="52">
        <f>D46*F46</f>
        <v>0</v>
      </c>
      <c r="J46" s="53">
        <f>D46*G46</f>
        <v>0</v>
      </c>
      <c r="K46" s="66"/>
      <c r="L46" s="39"/>
    </row>
    <row r="47" spans="1:12" x14ac:dyDescent="0.25">
      <c r="A47" s="42">
        <v>2</v>
      </c>
      <c r="B47" s="111"/>
      <c r="C47" s="112"/>
      <c r="D47" s="128"/>
      <c r="E47" s="129"/>
      <c r="F47" s="129"/>
      <c r="G47" s="130"/>
      <c r="H47" s="54">
        <f>D47*E47</f>
        <v>0</v>
      </c>
      <c r="I47" s="55">
        <f>D47*F47</f>
        <v>0</v>
      </c>
      <c r="J47" s="56">
        <f>D47*G47</f>
        <v>0</v>
      </c>
      <c r="K47" s="66"/>
      <c r="L47" s="39"/>
    </row>
    <row r="48" spans="1:12" x14ac:dyDescent="0.25">
      <c r="A48" s="42">
        <v>3</v>
      </c>
      <c r="B48" s="111"/>
      <c r="C48" s="112"/>
      <c r="D48" s="128"/>
      <c r="E48" s="129"/>
      <c r="F48" s="129"/>
      <c r="G48" s="130"/>
      <c r="H48" s="54">
        <f t="shared" ref="H48:H57" si="6">D48*E48</f>
        <v>0</v>
      </c>
      <c r="I48" s="55">
        <f t="shared" ref="I48:I57" si="7">D48*F48</f>
        <v>0</v>
      </c>
      <c r="J48" s="56">
        <f t="shared" ref="J48:J57" si="8">D48*G48</f>
        <v>0</v>
      </c>
      <c r="K48" s="66"/>
      <c r="L48" s="39"/>
    </row>
    <row r="49" spans="1:12" x14ac:dyDescent="0.25">
      <c r="A49" s="42">
        <v>4</v>
      </c>
      <c r="B49" s="111"/>
      <c r="C49" s="112"/>
      <c r="D49" s="128"/>
      <c r="E49" s="129"/>
      <c r="F49" s="129"/>
      <c r="G49" s="130"/>
      <c r="H49" s="54">
        <f t="shared" si="6"/>
        <v>0</v>
      </c>
      <c r="I49" s="55">
        <f t="shared" si="7"/>
        <v>0</v>
      </c>
      <c r="J49" s="56">
        <f t="shared" si="8"/>
        <v>0</v>
      </c>
      <c r="K49" s="66"/>
      <c r="L49" s="39"/>
    </row>
    <row r="50" spans="1:12" x14ac:dyDescent="0.25">
      <c r="A50" s="42">
        <v>5</v>
      </c>
      <c r="B50" s="111"/>
      <c r="C50" s="112"/>
      <c r="D50" s="128"/>
      <c r="E50" s="129"/>
      <c r="F50" s="129"/>
      <c r="G50" s="130"/>
      <c r="H50" s="54">
        <f t="shared" si="6"/>
        <v>0</v>
      </c>
      <c r="I50" s="55">
        <f t="shared" si="7"/>
        <v>0</v>
      </c>
      <c r="J50" s="56">
        <f t="shared" si="8"/>
        <v>0</v>
      </c>
      <c r="K50" s="66"/>
      <c r="L50" s="39"/>
    </row>
    <row r="51" spans="1:12" x14ac:dyDescent="0.25">
      <c r="A51" s="42">
        <v>6</v>
      </c>
      <c r="B51" s="111"/>
      <c r="C51" s="112"/>
      <c r="D51" s="128"/>
      <c r="E51" s="129"/>
      <c r="F51" s="129"/>
      <c r="G51" s="130"/>
      <c r="H51" s="54">
        <f t="shared" si="6"/>
        <v>0</v>
      </c>
      <c r="I51" s="55">
        <f t="shared" si="7"/>
        <v>0</v>
      </c>
      <c r="J51" s="56">
        <f t="shared" si="8"/>
        <v>0</v>
      </c>
      <c r="K51" s="66"/>
      <c r="L51" s="39"/>
    </row>
    <row r="52" spans="1:12" x14ac:dyDescent="0.25">
      <c r="A52" s="42">
        <v>7</v>
      </c>
      <c r="B52" s="111"/>
      <c r="C52" s="112"/>
      <c r="D52" s="128"/>
      <c r="E52" s="129"/>
      <c r="F52" s="129"/>
      <c r="G52" s="130"/>
      <c r="H52" s="54">
        <f t="shared" si="6"/>
        <v>0</v>
      </c>
      <c r="I52" s="55">
        <f t="shared" si="7"/>
        <v>0</v>
      </c>
      <c r="J52" s="56">
        <f t="shared" si="8"/>
        <v>0</v>
      </c>
      <c r="K52" s="66"/>
      <c r="L52" s="39"/>
    </row>
    <row r="53" spans="1:12" x14ac:dyDescent="0.25">
      <c r="A53" s="42">
        <v>8</v>
      </c>
      <c r="B53" s="111"/>
      <c r="C53" s="112"/>
      <c r="D53" s="128"/>
      <c r="E53" s="129"/>
      <c r="F53" s="129"/>
      <c r="G53" s="130"/>
      <c r="H53" s="54">
        <f t="shared" si="6"/>
        <v>0</v>
      </c>
      <c r="I53" s="55">
        <f t="shared" si="7"/>
        <v>0</v>
      </c>
      <c r="J53" s="56">
        <f t="shared" si="8"/>
        <v>0</v>
      </c>
      <c r="K53" s="66"/>
      <c r="L53" s="39"/>
    </row>
    <row r="54" spans="1:12" x14ac:dyDescent="0.25">
      <c r="A54" s="42">
        <v>9</v>
      </c>
      <c r="B54" s="111"/>
      <c r="C54" s="112"/>
      <c r="D54" s="128"/>
      <c r="E54" s="129"/>
      <c r="F54" s="129"/>
      <c r="G54" s="130"/>
      <c r="H54" s="54">
        <f t="shared" si="6"/>
        <v>0</v>
      </c>
      <c r="I54" s="55">
        <f t="shared" si="7"/>
        <v>0</v>
      </c>
      <c r="J54" s="56">
        <f t="shared" si="8"/>
        <v>0</v>
      </c>
      <c r="K54" s="66"/>
      <c r="L54" s="39"/>
    </row>
    <row r="55" spans="1:12" x14ac:dyDescent="0.25">
      <c r="A55" s="42">
        <v>10</v>
      </c>
      <c r="B55" s="111"/>
      <c r="C55" s="112"/>
      <c r="D55" s="128"/>
      <c r="E55" s="129"/>
      <c r="F55" s="129"/>
      <c r="G55" s="130"/>
      <c r="H55" s="54">
        <f t="shared" si="6"/>
        <v>0</v>
      </c>
      <c r="I55" s="55">
        <f t="shared" si="7"/>
        <v>0</v>
      </c>
      <c r="J55" s="56">
        <f t="shared" si="8"/>
        <v>0</v>
      </c>
      <c r="K55" s="66"/>
      <c r="L55" s="39"/>
    </row>
    <row r="56" spans="1:12" x14ac:dyDescent="0.25">
      <c r="A56" s="42">
        <v>11</v>
      </c>
      <c r="B56" s="111"/>
      <c r="C56" s="112"/>
      <c r="D56" s="128"/>
      <c r="E56" s="129"/>
      <c r="F56" s="129"/>
      <c r="G56" s="130"/>
      <c r="H56" s="54">
        <f t="shared" si="6"/>
        <v>0</v>
      </c>
      <c r="I56" s="55">
        <f t="shared" si="7"/>
        <v>0</v>
      </c>
      <c r="J56" s="56">
        <f t="shared" si="8"/>
        <v>0</v>
      </c>
      <c r="K56" s="66"/>
      <c r="L56" s="39"/>
    </row>
    <row r="57" spans="1:12" x14ac:dyDescent="0.25">
      <c r="A57" s="43">
        <v>12</v>
      </c>
      <c r="B57" s="117"/>
      <c r="C57" s="118"/>
      <c r="D57" s="131"/>
      <c r="E57" s="132"/>
      <c r="F57" s="132"/>
      <c r="G57" s="133"/>
      <c r="H57" s="57">
        <f t="shared" si="6"/>
        <v>0</v>
      </c>
      <c r="I57" s="58">
        <f t="shared" si="7"/>
        <v>0</v>
      </c>
      <c r="J57" s="59">
        <f t="shared" si="8"/>
        <v>0</v>
      </c>
      <c r="K57" s="66"/>
      <c r="L57" s="39"/>
    </row>
    <row r="58" spans="1:12" x14ac:dyDescent="0.25">
      <c r="A58" s="44" t="s">
        <v>57</v>
      </c>
      <c r="B58" s="123">
        <f>B40</f>
        <v>95</v>
      </c>
      <c r="C58" s="66"/>
      <c r="D58" s="66"/>
      <c r="E58" s="66"/>
      <c r="F58" s="66"/>
      <c r="G58" s="66"/>
      <c r="H58" s="66"/>
      <c r="I58" s="66"/>
      <c r="J58" s="66"/>
      <c r="K58" s="66"/>
      <c r="L58" s="39"/>
    </row>
    <row r="59" spans="1:12" x14ac:dyDescent="0.25">
      <c r="A59" s="73" t="s">
        <v>58</v>
      </c>
      <c r="B59" s="124">
        <v>0</v>
      </c>
      <c r="C59" s="66"/>
      <c r="D59" s="66"/>
      <c r="E59" s="66"/>
      <c r="F59" s="66"/>
      <c r="G59" s="66"/>
      <c r="H59" s="66"/>
      <c r="I59" s="66"/>
      <c r="J59" s="66"/>
      <c r="K59" s="66"/>
      <c r="L59" s="39"/>
    </row>
    <row r="60" spans="1:12" x14ac:dyDescent="0.25">
      <c r="A60" s="2"/>
      <c r="B60" s="66"/>
      <c r="C60" s="66"/>
      <c r="D60" s="66"/>
      <c r="E60" s="66"/>
      <c r="F60" s="66"/>
      <c r="G60" s="66"/>
      <c r="H60" s="66"/>
      <c r="I60" s="66"/>
      <c r="J60" s="66"/>
      <c r="K60" s="66"/>
      <c r="L60" s="39"/>
    </row>
    <row r="61" spans="1:12" x14ac:dyDescent="0.25">
      <c r="A61" s="49" t="s">
        <v>36</v>
      </c>
      <c r="B61" s="35" t="s">
        <v>12</v>
      </c>
      <c r="C61" s="37" t="s">
        <v>15</v>
      </c>
      <c r="D61" s="36" t="s">
        <v>14</v>
      </c>
      <c r="E61" s="60" t="s">
        <v>19</v>
      </c>
      <c r="F61" s="61">
        <f>Stammdaten!$J$8+Übersicht!E26</f>
        <v>3200</v>
      </c>
      <c r="G61" s="34"/>
      <c r="H61" s="28" t="s">
        <v>4</v>
      </c>
      <c r="I61" s="29" t="s">
        <v>13</v>
      </c>
      <c r="J61" s="30" t="s">
        <v>8</v>
      </c>
      <c r="K61" s="66"/>
      <c r="L61" s="39"/>
    </row>
    <row r="62" spans="1:12" x14ac:dyDescent="0.25">
      <c r="A62" s="45" t="s">
        <v>17</v>
      </c>
      <c r="B62" s="44"/>
      <c r="C62" s="87"/>
      <c r="D62" s="47">
        <f>SUM(D64:D75)</f>
        <v>0</v>
      </c>
      <c r="E62" s="195" t="s">
        <v>54</v>
      </c>
      <c r="F62" s="196"/>
      <c r="G62" s="197"/>
      <c r="H62" s="51">
        <f>SUM(E64:E75)</f>
        <v>0</v>
      </c>
      <c r="I62" s="52">
        <f>SUM(F64:F75)</f>
        <v>0</v>
      </c>
      <c r="J62" s="53">
        <f>SUM(G64:G75)</f>
        <v>0</v>
      </c>
      <c r="K62" s="66"/>
      <c r="L62" s="39"/>
    </row>
    <row r="63" spans="1:12" x14ac:dyDescent="0.25">
      <c r="A63" s="46" t="s">
        <v>18</v>
      </c>
      <c r="B63" s="13"/>
      <c r="C63" s="87"/>
      <c r="D63" s="48"/>
      <c r="E63" s="31" t="s">
        <v>4</v>
      </c>
      <c r="F63" s="64" t="s">
        <v>13</v>
      </c>
      <c r="G63" s="32" t="s">
        <v>8</v>
      </c>
      <c r="H63" s="57"/>
      <c r="I63" s="58"/>
      <c r="J63" s="59">
        <f>J62-F61</f>
        <v>-3200</v>
      </c>
      <c r="K63" s="66"/>
      <c r="L63" s="39"/>
    </row>
    <row r="64" spans="1:12" x14ac:dyDescent="0.25">
      <c r="A64" s="42">
        <v>1</v>
      </c>
      <c r="B64" s="105"/>
      <c r="C64" s="106"/>
      <c r="D64" s="125"/>
      <c r="E64" s="126"/>
      <c r="F64" s="126"/>
      <c r="G64" s="127"/>
      <c r="H64" s="51">
        <f>D64*E64</f>
        <v>0</v>
      </c>
      <c r="I64" s="52">
        <f>D64*F64</f>
        <v>0</v>
      </c>
      <c r="J64" s="53">
        <f>D64*G64</f>
        <v>0</v>
      </c>
      <c r="K64" s="66"/>
      <c r="L64" s="39"/>
    </row>
    <row r="65" spans="1:12" x14ac:dyDescent="0.25">
      <c r="A65" s="42">
        <v>2</v>
      </c>
      <c r="B65" s="111"/>
      <c r="C65" s="112"/>
      <c r="D65" s="128"/>
      <c r="E65" s="129"/>
      <c r="F65" s="129"/>
      <c r="G65" s="130"/>
      <c r="H65" s="54">
        <f>D65*E65</f>
        <v>0</v>
      </c>
      <c r="I65" s="55">
        <f>D65*F65</f>
        <v>0</v>
      </c>
      <c r="J65" s="56">
        <f>D65*G65</f>
        <v>0</v>
      </c>
      <c r="K65" s="66"/>
      <c r="L65" s="39"/>
    </row>
    <row r="66" spans="1:12" x14ac:dyDescent="0.25">
      <c r="A66" s="42">
        <v>3</v>
      </c>
      <c r="B66" s="111"/>
      <c r="C66" s="112"/>
      <c r="D66" s="128"/>
      <c r="E66" s="129"/>
      <c r="F66" s="129"/>
      <c r="G66" s="130"/>
      <c r="H66" s="54">
        <f t="shared" ref="H66:H75" si="9">D66*E66</f>
        <v>0</v>
      </c>
      <c r="I66" s="55">
        <f t="shared" ref="I66:I75" si="10">D66*F66</f>
        <v>0</v>
      </c>
      <c r="J66" s="56">
        <f t="shared" ref="J66:J75" si="11">D66*G66</f>
        <v>0</v>
      </c>
      <c r="K66" s="66"/>
      <c r="L66" s="39"/>
    </row>
    <row r="67" spans="1:12" x14ac:dyDescent="0.25">
      <c r="A67" s="42">
        <v>4</v>
      </c>
      <c r="B67" s="111"/>
      <c r="C67" s="112"/>
      <c r="D67" s="128"/>
      <c r="E67" s="129"/>
      <c r="F67" s="129"/>
      <c r="G67" s="130"/>
      <c r="H67" s="54">
        <f t="shared" si="9"/>
        <v>0</v>
      </c>
      <c r="I67" s="55">
        <f t="shared" si="10"/>
        <v>0</v>
      </c>
      <c r="J67" s="56">
        <f t="shared" si="11"/>
        <v>0</v>
      </c>
      <c r="K67" s="66"/>
      <c r="L67" s="39"/>
    </row>
    <row r="68" spans="1:12" x14ac:dyDescent="0.25">
      <c r="A68" s="42">
        <v>5</v>
      </c>
      <c r="B68" s="111"/>
      <c r="C68" s="112"/>
      <c r="D68" s="128"/>
      <c r="E68" s="129"/>
      <c r="F68" s="129"/>
      <c r="G68" s="130"/>
      <c r="H68" s="54">
        <f t="shared" si="9"/>
        <v>0</v>
      </c>
      <c r="I68" s="55">
        <f t="shared" si="10"/>
        <v>0</v>
      </c>
      <c r="J68" s="56">
        <f t="shared" si="11"/>
        <v>0</v>
      </c>
      <c r="K68" s="66"/>
      <c r="L68" s="39"/>
    </row>
    <row r="69" spans="1:12" x14ac:dyDescent="0.25">
      <c r="A69" s="42">
        <v>6</v>
      </c>
      <c r="B69" s="111"/>
      <c r="C69" s="112"/>
      <c r="D69" s="128"/>
      <c r="E69" s="129"/>
      <c r="F69" s="129"/>
      <c r="G69" s="130"/>
      <c r="H69" s="54">
        <f t="shared" si="9"/>
        <v>0</v>
      </c>
      <c r="I69" s="55">
        <f t="shared" si="10"/>
        <v>0</v>
      </c>
      <c r="J69" s="56">
        <f t="shared" si="11"/>
        <v>0</v>
      </c>
      <c r="K69" s="66"/>
      <c r="L69" s="39"/>
    </row>
    <row r="70" spans="1:12" x14ac:dyDescent="0.25">
      <c r="A70" s="42">
        <v>7</v>
      </c>
      <c r="B70" s="111"/>
      <c r="C70" s="112"/>
      <c r="D70" s="128"/>
      <c r="E70" s="129"/>
      <c r="F70" s="129"/>
      <c r="G70" s="130"/>
      <c r="H70" s="54">
        <f t="shared" si="9"/>
        <v>0</v>
      </c>
      <c r="I70" s="55">
        <f t="shared" si="10"/>
        <v>0</v>
      </c>
      <c r="J70" s="56">
        <f t="shared" si="11"/>
        <v>0</v>
      </c>
      <c r="K70" s="66"/>
      <c r="L70" s="39"/>
    </row>
    <row r="71" spans="1:12" x14ac:dyDescent="0.25">
      <c r="A71" s="42">
        <v>8</v>
      </c>
      <c r="B71" s="111"/>
      <c r="C71" s="112"/>
      <c r="D71" s="128"/>
      <c r="E71" s="129"/>
      <c r="F71" s="129"/>
      <c r="G71" s="130"/>
      <c r="H71" s="54">
        <f t="shared" si="9"/>
        <v>0</v>
      </c>
      <c r="I71" s="55">
        <f t="shared" si="10"/>
        <v>0</v>
      </c>
      <c r="J71" s="56">
        <f t="shared" si="11"/>
        <v>0</v>
      </c>
      <c r="K71" s="66"/>
      <c r="L71" s="39"/>
    </row>
    <row r="72" spans="1:12" x14ac:dyDescent="0.25">
      <c r="A72" s="42">
        <v>9</v>
      </c>
      <c r="B72" s="111"/>
      <c r="C72" s="112"/>
      <c r="D72" s="128"/>
      <c r="E72" s="129"/>
      <c r="F72" s="129"/>
      <c r="G72" s="130"/>
      <c r="H72" s="54">
        <f t="shared" si="9"/>
        <v>0</v>
      </c>
      <c r="I72" s="55">
        <f t="shared" si="10"/>
        <v>0</v>
      </c>
      <c r="J72" s="56">
        <f t="shared" si="11"/>
        <v>0</v>
      </c>
      <c r="K72" s="66"/>
      <c r="L72" s="39"/>
    </row>
    <row r="73" spans="1:12" x14ac:dyDescent="0.25">
      <c r="A73" s="42">
        <v>10</v>
      </c>
      <c r="B73" s="111"/>
      <c r="C73" s="112"/>
      <c r="D73" s="128"/>
      <c r="E73" s="129"/>
      <c r="F73" s="129"/>
      <c r="G73" s="130"/>
      <c r="H73" s="54">
        <f t="shared" si="9"/>
        <v>0</v>
      </c>
      <c r="I73" s="55">
        <f t="shared" si="10"/>
        <v>0</v>
      </c>
      <c r="J73" s="56">
        <f t="shared" si="11"/>
        <v>0</v>
      </c>
      <c r="K73" s="66"/>
      <c r="L73" s="39"/>
    </row>
    <row r="74" spans="1:12" x14ac:dyDescent="0.25">
      <c r="A74" s="42">
        <v>11</v>
      </c>
      <c r="B74" s="111"/>
      <c r="C74" s="112"/>
      <c r="D74" s="128"/>
      <c r="E74" s="129"/>
      <c r="F74" s="129"/>
      <c r="G74" s="130"/>
      <c r="H74" s="54">
        <f t="shared" si="9"/>
        <v>0</v>
      </c>
      <c r="I74" s="55">
        <f t="shared" si="10"/>
        <v>0</v>
      </c>
      <c r="J74" s="56">
        <f t="shared" si="11"/>
        <v>0</v>
      </c>
      <c r="K74" s="66"/>
      <c r="L74" s="39"/>
    </row>
    <row r="75" spans="1:12" x14ac:dyDescent="0.25">
      <c r="A75" s="43">
        <v>12</v>
      </c>
      <c r="B75" s="117"/>
      <c r="C75" s="118"/>
      <c r="D75" s="131"/>
      <c r="E75" s="132"/>
      <c r="F75" s="132"/>
      <c r="G75" s="133"/>
      <c r="H75" s="57">
        <f t="shared" si="9"/>
        <v>0</v>
      </c>
      <c r="I75" s="58">
        <f t="shared" si="10"/>
        <v>0</v>
      </c>
      <c r="J75" s="59">
        <f t="shared" si="11"/>
        <v>0</v>
      </c>
      <c r="K75" s="66"/>
      <c r="L75" s="39"/>
    </row>
    <row r="76" spans="1:12" x14ac:dyDescent="0.25">
      <c r="A76" s="44" t="s">
        <v>57</v>
      </c>
      <c r="B76" s="123">
        <f>B58</f>
        <v>95</v>
      </c>
      <c r="C76" s="66"/>
      <c r="D76" s="66"/>
      <c r="E76" s="66"/>
      <c r="F76" s="66"/>
      <c r="G76" s="66"/>
      <c r="H76" s="66"/>
      <c r="I76" s="66"/>
      <c r="J76" s="66"/>
      <c r="K76" s="66"/>
      <c r="L76" s="39"/>
    </row>
    <row r="77" spans="1:12" x14ac:dyDescent="0.25">
      <c r="A77" s="73" t="s">
        <v>58</v>
      </c>
      <c r="B77" s="124">
        <v>0</v>
      </c>
      <c r="C77" s="66"/>
      <c r="D77" s="66"/>
      <c r="E77" s="66"/>
      <c r="F77" s="66"/>
      <c r="G77" s="66"/>
      <c r="H77" s="66"/>
      <c r="I77" s="66"/>
      <c r="J77" s="66"/>
      <c r="K77" s="66"/>
      <c r="L77" s="39"/>
    </row>
    <row r="78" spans="1:12" x14ac:dyDescent="0.25">
      <c r="A78" s="2"/>
      <c r="B78" s="66"/>
      <c r="C78" s="66"/>
      <c r="D78" s="66"/>
      <c r="E78" s="66"/>
      <c r="F78" s="66"/>
      <c r="G78" s="66"/>
      <c r="H78" s="66"/>
      <c r="I78" s="66"/>
      <c r="J78" s="66"/>
      <c r="K78" s="66"/>
      <c r="L78" s="39"/>
    </row>
    <row r="79" spans="1:12" x14ac:dyDescent="0.25">
      <c r="A79" s="49" t="s">
        <v>37</v>
      </c>
      <c r="B79" s="35" t="s">
        <v>12</v>
      </c>
      <c r="C79" s="37" t="s">
        <v>15</v>
      </c>
      <c r="D79" s="36" t="s">
        <v>14</v>
      </c>
      <c r="E79" s="60" t="s">
        <v>19</v>
      </c>
      <c r="F79" s="61">
        <f>Stammdaten!$J$8+Übersicht!E27</f>
        <v>3200</v>
      </c>
      <c r="G79" s="34"/>
      <c r="H79" s="28" t="s">
        <v>4</v>
      </c>
      <c r="I79" s="29" t="s">
        <v>13</v>
      </c>
      <c r="J79" s="30" t="s">
        <v>8</v>
      </c>
      <c r="K79" s="66"/>
      <c r="L79" s="39"/>
    </row>
    <row r="80" spans="1:12" x14ac:dyDescent="0.25">
      <c r="A80" s="45" t="s">
        <v>17</v>
      </c>
      <c r="B80" s="44"/>
      <c r="C80" s="87"/>
      <c r="D80" s="47">
        <f>SUM(D82:D93)</f>
        <v>0</v>
      </c>
      <c r="E80" s="195" t="s">
        <v>54</v>
      </c>
      <c r="F80" s="196"/>
      <c r="G80" s="197"/>
      <c r="H80" s="51">
        <f>SUM(E82:E93)</f>
        <v>0</v>
      </c>
      <c r="I80" s="52">
        <f>SUM(F82:F93)</f>
        <v>0</v>
      </c>
      <c r="J80" s="53">
        <f>SUM(G82:G93)</f>
        <v>0</v>
      </c>
      <c r="K80" s="66"/>
      <c r="L80" s="39"/>
    </row>
    <row r="81" spans="1:12" x14ac:dyDescent="0.25">
      <c r="A81" s="46" t="s">
        <v>18</v>
      </c>
      <c r="B81" s="13"/>
      <c r="C81" s="87"/>
      <c r="D81" s="48"/>
      <c r="E81" s="31" t="s">
        <v>4</v>
      </c>
      <c r="F81" s="64" t="s">
        <v>13</v>
      </c>
      <c r="G81" s="32" t="s">
        <v>8</v>
      </c>
      <c r="H81" s="57"/>
      <c r="I81" s="58"/>
      <c r="J81" s="59" t="e">
        <f>J80-#REF!</f>
        <v>#REF!</v>
      </c>
      <c r="K81" s="66"/>
      <c r="L81" s="39"/>
    </row>
    <row r="82" spans="1:12" x14ac:dyDescent="0.25">
      <c r="A82" s="42">
        <v>1</v>
      </c>
      <c r="B82" s="105"/>
      <c r="C82" s="106"/>
      <c r="D82" s="125"/>
      <c r="E82" s="126"/>
      <c r="F82" s="126"/>
      <c r="G82" s="127"/>
      <c r="H82" s="51">
        <f>D82*E82</f>
        <v>0</v>
      </c>
      <c r="I82" s="52">
        <f>D82*F82</f>
        <v>0</v>
      </c>
      <c r="J82" s="53">
        <f>D82*G82</f>
        <v>0</v>
      </c>
      <c r="K82" s="66"/>
      <c r="L82" s="39"/>
    </row>
    <row r="83" spans="1:12" x14ac:dyDescent="0.25">
      <c r="A83" s="42">
        <v>2</v>
      </c>
      <c r="B83" s="111"/>
      <c r="C83" s="112"/>
      <c r="D83" s="128"/>
      <c r="E83" s="129"/>
      <c r="F83" s="129"/>
      <c r="G83" s="130"/>
      <c r="H83" s="54">
        <f>D83*E83</f>
        <v>0</v>
      </c>
      <c r="I83" s="55">
        <f>D83*F83</f>
        <v>0</v>
      </c>
      <c r="J83" s="56">
        <f>D83*G83</f>
        <v>0</v>
      </c>
      <c r="K83" s="66"/>
      <c r="L83" s="39"/>
    </row>
    <row r="84" spans="1:12" x14ac:dyDescent="0.25">
      <c r="A84" s="42">
        <v>3</v>
      </c>
      <c r="B84" s="111"/>
      <c r="C84" s="112"/>
      <c r="D84" s="128"/>
      <c r="E84" s="129"/>
      <c r="F84" s="129"/>
      <c r="G84" s="130"/>
      <c r="H84" s="54">
        <f t="shared" ref="H84:H93" si="12">D84*E84</f>
        <v>0</v>
      </c>
      <c r="I84" s="55">
        <f t="shared" ref="I84:I93" si="13">D84*F84</f>
        <v>0</v>
      </c>
      <c r="J84" s="56">
        <f t="shared" ref="J84:J93" si="14">D84*G84</f>
        <v>0</v>
      </c>
      <c r="K84" s="66"/>
      <c r="L84" s="39"/>
    </row>
    <row r="85" spans="1:12" x14ac:dyDescent="0.25">
      <c r="A85" s="42">
        <v>4</v>
      </c>
      <c r="B85" s="111"/>
      <c r="C85" s="112"/>
      <c r="D85" s="128"/>
      <c r="E85" s="129"/>
      <c r="F85" s="129"/>
      <c r="G85" s="130"/>
      <c r="H85" s="54">
        <f t="shared" si="12"/>
        <v>0</v>
      </c>
      <c r="I85" s="55">
        <f t="shared" si="13"/>
        <v>0</v>
      </c>
      <c r="J85" s="56">
        <f t="shared" si="14"/>
        <v>0</v>
      </c>
      <c r="K85" s="66"/>
      <c r="L85" s="39"/>
    </row>
    <row r="86" spans="1:12" x14ac:dyDescent="0.25">
      <c r="A86" s="42">
        <v>5</v>
      </c>
      <c r="B86" s="111"/>
      <c r="C86" s="112"/>
      <c r="D86" s="128"/>
      <c r="E86" s="129"/>
      <c r="F86" s="129"/>
      <c r="G86" s="130"/>
      <c r="H86" s="54">
        <f t="shared" si="12"/>
        <v>0</v>
      </c>
      <c r="I86" s="55">
        <f t="shared" si="13"/>
        <v>0</v>
      </c>
      <c r="J86" s="56">
        <f t="shared" si="14"/>
        <v>0</v>
      </c>
      <c r="K86" s="66"/>
      <c r="L86" s="39"/>
    </row>
    <row r="87" spans="1:12" x14ac:dyDescent="0.25">
      <c r="A87" s="42">
        <v>6</v>
      </c>
      <c r="B87" s="111"/>
      <c r="C87" s="112"/>
      <c r="D87" s="128"/>
      <c r="E87" s="129"/>
      <c r="F87" s="129"/>
      <c r="G87" s="130"/>
      <c r="H87" s="54">
        <f t="shared" si="12"/>
        <v>0</v>
      </c>
      <c r="I87" s="55">
        <f t="shared" si="13"/>
        <v>0</v>
      </c>
      <c r="J87" s="56">
        <f t="shared" si="14"/>
        <v>0</v>
      </c>
      <c r="K87" s="66"/>
      <c r="L87" s="39"/>
    </row>
    <row r="88" spans="1:12" x14ac:dyDescent="0.25">
      <c r="A88" s="42">
        <v>7</v>
      </c>
      <c r="B88" s="111"/>
      <c r="C88" s="112"/>
      <c r="D88" s="128"/>
      <c r="E88" s="129"/>
      <c r="F88" s="129"/>
      <c r="G88" s="130"/>
      <c r="H88" s="54">
        <f t="shared" si="12"/>
        <v>0</v>
      </c>
      <c r="I88" s="55">
        <f t="shared" si="13"/>
        <v>0</v>
      </c>
      <c r="J88" s="56">
        <f t="shared" si="14"/>
        <v>0</v>
      </c>
      <c r="K88" s="66"/>
      <c r="L88" s="39"/>
    </row>
    <row r="89" spans="1:12" x14ac:dyDescent="0.25">
      <c r="A89" s="42">
        <v>8</v>
      </c>
      <c r="B89" s="111"/>
      <c r="C89" s="112"/>
      <c r="D89" s="128"/>
      <c r="E89" s="129"/>
      <c r="F89" s="129"/>
      <c r="G89" s="130"/>
      <c r="H89" s="54">
        <f t="shared" si="12"/>
        <v>0</v>
      </c>
      <c r="I89" s="55">
        <f t="shared" si="13"/>
        <v>0</v>
      </c>
      <c r="J89" s="56">
        <f t="shared" si="14"/>
        <v>0</v>
      </c>
      <c r="K89" s="66"/>
      <c r="L89" s="39"/>
    </row>
    <row r="90" spans="1:12" x14ac:dyDescent="0.25">
      <c r="A90" s="42">
        <v>9</v>
      </c>
      <c r="B90" s="111"/>
      <c r="C90" s="112"/>
      <c r="D90" s="128"/>
      <c r="E90" s="129"/>
      <c r="F90" s="129"/>
      <c r="G90" s="130"/>
      <c r="H90" s="54">
        <f t="shared" si="12"/>
        <v>0</v>
      </c>
      <c r="I90" s="55">
        <f t="shared" si="13"/>
        <v>0</v>
      </c>
      <c r="J90" s="56">
        <f t="shared" si="14"/>
        <v>0</v>
      </c>
      <c r="K90" s="66"/>
      <c r="L90" s="39"/>
    </row>
    <row r="91" spans="1:12" x14ac:dyDescent="0.25">
      <c r="A91" s="42">
        <v>10</v>
      </c>
      <c r="B91" s="111"/>
      <c r="C91" s="112"/>
      <c r="D91" s="128"/>
      <c r="E91" s="129"/>
      <c r="F91" s="129"/>
      <c r="G91" s="130"/>
      <c r="H91" s="54">
        <f t="shared" si="12"/>
        <v>0</v>
      </c>
      <c r="I91" s="55">
        <f t="shared" si="13"/>
        <v>0</v>
      </c>
      <c r="J91" s="56">
        <f t="shared" si="14"/>
        <v>0</v>
      </c>
      <c r="K91" s="66"/>
      <c r="L91" s="39"/>
    </row>
    <row r="92" spans="1:12" x14ac:dyDescent="0.25">
      <c r="A92" s="42">
        <v>11</v>
      </c>
      <c r="B92" s="111"/>
      <c r="C92" s="112"/>
      <c r="D92" s="128"/>
      <c r="E92" s="129"/>
      <c r="F92" s="129"/>
      <c r="G92" s="130"/>
      <c r="H92" s="54">
        <f t="shared" si="12"/>
        <v>0</v>
      </c>
      <c r="I92" s="55">
        <f t="shared" si="13"/>
        <v>0</v>
      </c>
      <c r="J92" s="56">
        <f t="shared" si="14"/>
        <v>0</v>
      </c>
      <c r="K92" s="66"/>
      <c r="L92" s="39"/>
    </row>
    <row r="93" spans="1:12" x14ac:dyDescent="0.25">
      <c r="A93" s="43">
        <v>12</v>
      </c>
      <c r="B93" s="117"/>
      <c r="C93" s="118"/>
      <c r="D93" s="131"/>
      <c r="E93" s="132"/>
      <c r="F93" s="132"/>
      <c r="G93" s="133"/>
      <c r="H93" s="57">
        <f t="shared" si="12"/>
        <v>0</v>
      </c>
      <c r="I93" s="58">
        <f t="shared" si="13"/>
        <v>0</v>
      </c>
      <c r="J93" s="59">
        <f t="shared" si="14"/>
        <v>0</v>
      </c>
      <c r="K93" s="66"/>
      <c r="L93" s="39"/>
    </row>
    <row r="94" spans="1:12" x14ac:dyDescent="0.25">
      <c r="A94" s="44" t="s">
        <v>57</v>
      </c>
      <c r="B94" s="123">
        <f>B76</f>
        <v>95</v>
      </c>
      <c r="C94" s="66"/>
      <c r="D94" s="66"/>
      <c r="E94" s="66"/>
      <c r="F94" s="66"/>
      <c r="G94" s="66"/>
      <c r="H94" s="66"/>
      <c r="I94" s="66"/>
      <c r="J94" s="66"/>
      <c r="K94" s="66"/>
      <c r="L94" s="39"/>
    </row>
    <row r="95" spans="1:12" x14ac:dyDescent="0.25">
      <c r="A95" s="73" t="s">
        <v>58</v>
      </c>
      <c r="B95" s="124">
        <v>0</v>
      </c>
      <c r="C95" s="66"/>
      <c r="D95" s="66"/>
      <c r="E95" s="66"/>
      <c r="F95" s="66"/>
      <c r="G95" s="66"/>
      <c r="H95" s="66"/>
      <c r="I95" s="66"/>
      <c r="J95" s="66"/>
      <c r="K95" s="66"/>
      <c r="L95" s="39"/>
    </row>
    <row r="96" spans="1:12" x14ac:dyDescent="0.25">
      <c r="A96" s="2"/>
      <c r="B96" s="66"/>
      <c r="C96" s="66"/>
      <c r="D96" s="66"/>
      <c r="E96" s="66"/>
      <c r="F96" s="66"/>
      <c r="G96" s="66"/>
      <c r="H96" s="66"/>
      <c r="I96" s="66"/>
      <c r="J96" s="66"/>
      <c r="K96" s="66"/>
      <c r="L96" s="39"/>
    </row>
    <row r="97" spans="1:12" x14ac:dyDescent="0.25">
      <c r="A97" s="49" t="s">
        <v>38</v>
      </c>
      <c r="B97" s="35" t="s">
        <v>12</v>
      </c>
      <c r="C97" s="37" t="s">
        <v>15</v>
      </c>
      <c r="D97" s="36" t="s">
        <v>14</v>
      </c>
      <c r="E97" s="60" t="s">
        <v>19</v>
      </c>
      <c r="F97" s="61">
        <f>Stammdaten!$J$8+Übersicht!E28</f>
        <v>3200</v>
      </c>
      <c r="G97" s="34"/>
      <c r="H97" s="28" t="s">
        <v>4</v>
      </c>
      <c r="I97" s="29" t="s">
        <v>13</v>
      </c>
      <c r="J97" s="30" t="s">
        <v>8</v>
      </c>
      <c r="K97" s="66"/>
      <c r="L97" s="39"/>
    </row>
    <row r="98" spans="1:12" x14ac:dyDescent="0.25">
      <c r="A98" s="45" t="s">
        <v>17</v>
      </c>
      <c r="B98" s="44"/>
      <c r="C98" s="87"/>
      <c r="D98" s="47">
        <f>SUM(D100:D111)</f>
        <v>0</v>
      </c>
      <c r="E98" s="195" t="s">
        <v>54</v>
      </c>
      <c r="F98" s="196"/>
      <c r="G98" s="197"/>
      <c r="H98" s="51">
        <f>SUM(E100:E111)</f>
        <v>0</v>
      </c>
      <c r="I98" s="52">
        <f>SUM(F100:F111)</f>
        <v>0</v>
      </c>
      <c r="J98" s="53">
        <f>SUM(G100:G111)</f>
        <v>0</v>
      </c>
      <c r="K98" s="66"/>
      <c r="L98" s="39"/>
    </row>
    <row r="99" spans="1:12" x14ac:dyDescent="0.25">
      <c r="A99" s="46" t="s">
        <v>18</v>
      </c>
      <c r="B99" s="13"/>
      <c r="C99" s="87"/>
      <c r="D99" s="48"/>
      <c r="E99" s="31" t="s">
        <v>4</v>
      </c>
      <c r="F99" s="64" t="s">
        <v>13</v>
      </c>
      <c r="G99" s="32" t="s">
        <v>8</v>
      </c>
      <c r="H99" s="57"/>
      <c r="I99" s="58"/>
      <c r="J99" s="59">
        <f>J98-F97</f>
        <v>-3200</v>
      </c>
      <c r="K99" s="66"/>
      <c r="L99" s="39"/>
    </row>
    <row r="100" spans="1:12" x14ac:dyDescent="0.25">
      <c r="A100" s="42">
        <v>1</v>
      </c>
      <c r="B100" s="105"/>
      <c r="C100" s="106"/>
      <c r="D100" s="125"/>
      <c r="E100" s="126"/>
      <c r="F100" s="126"/>
      <c r="G100" s="127"/>
      <c r="H100" s="51">
        <f>D100*E100</f>
        <v>0</v>
      </c>
      <c r="I100" s="52">
        <f>D100*F100</f>
        <v>0</v>
      </c>
      <c r="J100" s="53">
        <f>D100*G100</f>
        <v>0</v>
      </c>
      <c r="K100" s="66"/>
      <c r="L100" s="39"/>
    </row>
    <row r="101" spans="1:12" x14ac:dyDescent="0.25">
      <c r="A101" s="42">
        <v>2</v>
      </c>
      <c r="B101" s="111"/>
      <c r="C101" s="112"/>
      <c r="D101" s="128"/>
      <c r="E101" s="129"/>
      <c r="F101" s="129"/>
      <c r="G101" s="130"/>
      <c r="H101" s="54">
        <f>D101*E101</f>
        <v>0</v>
      </c>
      <c r="I101" s="55">
        <f>D101*F101</f>
        <v>0</v>
      </c>
      <c r="J101" s="56">
        <f>D101*G101</f>
        <v>0</v>
      </c>
      <c r="K101" s="66"/>
      <c r="L101" s="39"/>
    </row>
    <row r="102" spans="1:12" x14ac:dyDescent="0.25">
      <c r="A102" s="42">
        <v>3</v>
      </c>
      <c r="B102" s="111"/>
      <c r="C102" s="112"/>
      <c r="D102" s="128"/>
      <c r="E102" s="129"/>
      <c r="F102" s="129"/>
      <c r="G102" s="130"/>
      <c r="H102" s="54">
        <f t="shared" ref="H102:H111" si="15">D102*E102</f>
        <v>0</v>
      </c>
      <c r="I102" s="55">
        <f t="shared" ref="I102:I111" si="16">D102*F102</f>
        <v>0</v>
      </c>
      <c r="J102" s="56">
        <f t="shared" ref="J102:J111" si="17">D102*G102</f>
        <v>0</v>
      </c>
      <c r="K102" s="66"/>
      <c r="L102" s="39"/>
    </row>
    <row r="103" spans="1:12" x14ac:dyDescent="0.25">
      <c r="A103" s="42">
        <v>4</v>
      </c>
      <c r="B103" s="111"/>
      <c r="C103" s="112"/>
      <c r="D103" s="128"/>
      <c r="E103" s="129"/>
      <c r="F103" s="129"/>
      <c r="G103" s="130"/>
      <c r="H103" s="54">
        <f t="shared" si="15"/>
        <v>0</v>
      </c>
      <c r="I103" s="55">
        <f t="shared" si="16"/>
        <v>0</v>
      </c>
      <c r="J103" s="56">
        <f t="shared" si="17"/>
        <v>0</v>
      </c>
      <c r="K103" s="66"/>
      <c r="L103" s="39"/>
    </row>
    <row r="104" spans="1:12" x14ac:dyDescent="0.25">
      <c r="A104" s="42">
        <v>5</v>
      </c>
      <c r="B104" s="111"/>
      <c r="C104" s="112"/>
      <c r="D104" s="128"/>
      <c r="E104" s="129"/>
      <c r="F104" s="129"/>
      <c r="G104" s="130"/>
      <c r="H104" s="54">
        <f t="shared" si="15"/>
        <v>0</v>
      </c>
      <c r="I104" s="55">
        <f t="shared" si="16"/>
        <v>0</v>
      </c>
      <c r="J104" s="56">
        <f t="shared" si="17"/>
        <v>0</v>
      </c>
      <c r="K104" s="66"/>
      <c r="L104" s="39"/>
    </row>
    <row r="105" spans="1:12" x14ac:dyDescent="0.25">
      <c r="A105" s="42">
        <v>6</v>
      </c>
      <c r="B105" s="111"/>
      <c r="C105" s="112"/>
      <c r="D105" s="128"/>
      <c r="E105" s="129"/>
      <c r="F105" s="129"/>
      <c r="G105" s="130"/>
      <c r="H105" s="54">
        <f t="shared" si="15"/>
        <v>0</v>
      </c>
      <c r="I105" s="55">
        <f t="shared" si="16"/>
        <v>0</v>
      </c>
      <c r="J105" s="56">
        <f t="shared" si="17"/>
        <v>0</v>
      </c>
      <c r="K105" s="66"/>
      <c r="L105" s="39"/>
    </row>
    <row r="106" spans="1:12" x14ac:dyDescent="0.25">
      <c r="A106" s="42">
        <v>7</v>
      </c>
      <c r="B106" s="111"/>
      <c r="C106" s="112"/>
      <c r="D106" s="128"/>
      <c r="E106" s="129"/>
      <c r="F106" s="129"/>
      <c r="G106" s="130"/>
      <c r="H106" s="54">
        <f t="shared" si="15"/>
        <v>0</v>
      </c>
      <c r="I106" s="55">
        <f t="shared" si="16"/>
        <v>0</v>
      </c>
      <c r="J106" s="56">
        <f t="shared" si="17"/>
        <v>0</v>
      </c>
      <c r="K106" s="66"/>
      <c r="L106" s="39"/>
    </row>
    <row r="107" spans="1:12" x14ac:dyDescent="0.25">
      <c r="A107" s="42">
        <v>8</v>
      </c>
      <c r="B107" s="111"/>
      <c r="C107" s="112"/>
      <c r="D107" s="128"/>
      <c r="E107" s="129"/>
      <c r="F107" s="129"/>
      <c r="G107" s="130"/>
      <c r="H107" s="54">
        <f t="shared" si="15"/>
        <v>0</v>
      </c>
      <c r="I107" s="55">
        <f t="shared" si="16"/>
        <v>0</v>
      </c>
      <c r="J107" s="56">
        <f t="shared" si="17"/>
        <v>0</v>
      </c>
      <c r="K107" s="66"/>
      <c r="L107" s="39"/>
    </row>
    <row r="108" spans="1:12" x14ac:dyDescent="0.25">
      <c r="A108" s="42">
        <v>9</v>
      </c>
      <c r="B108" s="111"/>
      <c r="C108" s="112"/>
      <c r="D108" s="128"/>
      <c r="E108" s="129"/>
      <c r="F108" s="129"/>
      <c r="G108" s="130"/>
      <c r="H108" s="54">
        <f t="shared" si="15"/>
        <v>0</v>
      </c>
      <c r="I108" s="55">
        <f t="shared" si="16"/>
        <v>0</v>
      </c>
      <c r="J108" s="56">
        <f t="shared" si="17"/>
        <v>0</v>
      </c>
      <c r="K108" s="66"/>
      <c r="L108" s="39"/>
    </row>
    <row r="109" spans="1:12" x14ac:dyDescent="0.25">
      <c r="A109" s="42">
        <v>10</v>
      </c>
      <c r="B109" s="111"/>
      <c r="C109" s="112"/>
      <c r="D109" s="128"/>
      <c r="E109" s="129"/>
      <c r="F109" s="129"/>
      <c r="G109" s="130"/>
      <c r="H109" s="54">
        <f t="shared" si="15"/>
        <v>0</v>
      </c>
      <c r="I109" s="55">
        <f t="shared" si="16"/>
        <v>0</v>
      </c>
      <c r="J109" s="56">
        <f t="shared" si="17"/>
        <v>0</v>
      </c>
      <c r="K109" s="66"/>
      <c r="L109" s="39"/>
    </row>
    <row r="110" spans="1:12" x14ac:dyDescent="0.25">
      <c r="A110" s="42">
        <v>11</v>
      </c>
      <c r="B110" s="111"/>
      <c r="C110" s="112"/>
      <c r="D110" s="128"/>
      <c r="E110" s="129"/>
      <c r="F110" s="129"/>
      <c r="G110" s="130"/>
      <c r="H110" s="54">
        <f t="shared" si="15"/>
        <v>0</v>
      </c>
      <c r="I110" s="55">
        <f t="shared" si="16"/>
        <v>0</v>
      </c>
      <c r="J110" s="56">
        <f t="shared" si="17"/>
        <v>0</v>
      </c>
      <c r="K110" s="66"/>
      <c r="L110" s="39"/>
    </row>
    <row r="111" spans="1:12" x14ac:dyDescent="0.25">
      <c r="A111" s="43">
        <v>12</v>
      </c>
      <c r="B111" s="117"/>
      <c r="C111" s="118"/>
      <c r="D111" s="131"/>
      <c r="E111" s="132"/>
      <c r="F111" s="132"/>
      <c r="G111" s="133"/>
      <c r="H111" s="57">
        <f t="shared" si="15"/>
        <v>0</v>
      </c>
      <c r="I111" s="58">
        <f t="shared" si="16"/>
        <v>0</v>
      </c>
      <c r="J111" s="59">
        <f t="shared" si="17"/>
        <v>0</v>
      </c>
      <c r="K111" s="66"/>
      <c r="L111" s="39"/>
    </row>
    <row r="112" spans="1:12" x14ac:dyDescent="0.25">
      <c r="A112" s="44" t="s">
        <v>57</v>
      </c>
      <c r="B112" s="123">
        <f>B94</f>
        <v>95</v>
      </c>
      <c r="C112" s="66"/>
      <c r="D112" s="66"/>
      <c r="E112" s="66"/>
      <c r="F112" s="66"/>
      <c r="G112" s="66"/>
      <c r="H112" s="66"/>
      <c r="I112" s="66"/>
      <c r="J112" s="66"/>
      <c r="K112" s="66"/>
      <c r="L112" s="39"/>
    </row>
    <row r="113" spans="1:12" x14ac:dyDescent="0.25">
      <c r="A113" s="73" t="s">
        <v>58</v>
      </c>
      <c r="B113" s="124">
        <v>0</v>
      </c>
      <c r="C113" s="66"/>
      <c r="D113" s="66"/>
      <c r="E113" s="66"/>
      <c r="F113" s="66"/>
      <c r="G113" s="66"/>
      <c r="H113" s="66"/>
      <c r="I113" s="66"/>
      <c r="J113" s="66"/>
      <c r="K113" s="66"/>
      <c r="L113" s="39"/>
    </row>
    <row r="114" spans="1:12" x14ac:dyDescent="0.25">
      <c r="A114" s="2"/>
      <c r="B114" s="66"/>
      <c r="C114" s="66"/>
      <c r="D114" s="66"/>
      <c r="E114" s="66"/>
      <c r="F114" s="66"/>
      <c r="G114" s="66"/>
      <c r="H114" s="66"/>
      <c r="I114" s="66"/>
      <c r="J114" s="66"/>
      <c r="K114" s="66"/>
      <c r="L114" s="39"/>
    </row>
    <row r="115" spans="1:12" x14ac:dyDescent="0.25">
      <c r="A115" s="49" t="s">
        <v>39</v>
      </c>
      <c r="B115" s="35" t="s">
        <v>12</v>
      </c>
      <c r="C115" s="37" t="s">
        <v>15</v>
      </c>
      <c r="D115" s="36" t="s">
        <v>14</v>
      </c>
      <c r="E115" s="60" t="s">
        <v>19</v>
      </c>
      <c r="F115" s="61">
        <f>Stammdaten!$J$8+Übersicht!E29</f>
        <v>3200</v>
      </c>
      <c r="G115" s="34"/>
      <c r="H115" s="28" t="s">
        <v>4</v>
      </c>
      <c r="I115" s="29" t="s">
        <v>13</v>
      </c>
      <c r="J115" s="30" t="s">
        <v>8</v>
      </c>
      <c r="K115" s="66"/>
      <c r="L115" s="39"/>
    </row>
    <row r="116" spans="1:12" x14ac:dyDescent="0.25">
      <c r="A116" s="45" t="s">
        <v>17</v>
      </c>
      <c r="B116" s="44"/>
      <c r="C116" s="87"/>
      <c r="D116" s="47">
        <f>SUM(D118:D129)</f>
        <v>0</v>
      </c>
      <c r="E116" s="195" t="s">
        <v>54</v>
      </c>
      <c r="F116" s="196"/>
      <c r="G116" s="197"/>
      <c r="H116" s="51">
        <f>SUM(E118:E129)</f>
        <v>0</v>
      </c>
      <c r="I116" s="52">
        <f>SUM(F118:F129)</f>
        <v>0</v>
      </c>
      <c r="J116" s="53">
        <f>SUM(G118:G129)</f>
        <v>0</v>
      </c>
      <c r="K116" s="66"/>
      <c r="L116" s="39"/>
    </row>
    <row r="117" spans="1:12" x14ac:dyDescent="0.25">
      <c r="A117" s="46" t="s">
        <v>18</v>
      </c>
      <c r="B117" s="13"/>
      <c r="C117" s="87"/>
      <c r="D117" s="48"/>
      <c r="E117" s="31" t="s">
        <v>4</v>
      </c>
      <c r="F117" s="64" t="s">
        <v>13</v>
      </c>
      <c r="G117" s="32" t="s">
        <v>8</v>
      </c>
      <c r="H117" s="57"/>
      <c r="I117" s="58"/>
      <c r="J117" s="59">
        <f>J116-F115</f>
        <v>-3200</v>
      </c>
      <c r="K117" s="66"/>
      <c r="L117" s="39"/>
    </row>
    <row r="118" spans="1:12" x14ac:dyDescent="0.25">
      <c r="A118" s="42">
        <v>1</v>
      </c>
      <c r="B118" s="105"/>
      <c r="C118" s="106"/>
      <c r="D118" s="125"/>
      <c r="E118" s="126"/>
      <c r="F118" s="126"/>
      <c r="G118" s="127"/>
      <c r="H118" s="51">
        <f>D118*E118</f>
        <v>0</v>
      </c>
      <c r="I118" s="52">
        <f>D118*F118</f>
        <v>0</v>
      </c>
      <c r="J118" s="53">
        <f>D118*G118</f>
        <v>0</v>
      </c>
      <c r="K118" s="66"/>
      <c r="L118" s="39"/>
    </row>
    <row r="119" spans="1:12" x14ac:dyDescent="0.25">
      <c r="A119" s="42">
        <v>2</v>
      </c>
      <c r="B119" s="111"/>
      <c r="C119" s="112"/>
      <c r="D119" s="128"/>
      <c r="E119" s="129"/>
      <c r="F119" s="129"/>
      <c r="G119" s="130"/>
      <c r="H119" s="54">
        <f>D119*E119</f>
        <v>0</v>
      </c>
      <c r="I119" s="55">
        <f>D119*F119</f>
        <v>0</v>
      </c>
      <c r="J119" s="56">
        <f>D119*G119</f>
        <v>0</v>
      </c>
      <c r="K119" s="66"/>
      <c r="L119" s="39"/>
    </row>
    <row r="120" spans="1:12" x14ac:dyDescent="0.25">
      <c r="A120" s="42">
        <v>3</v>
      </c>
      <c r="B120" s="111"/>
      <c r="C120" s="112"/>
      <c r="D120" s="128"/>
      <c r="E120" s="129"/>
      <c r="F120" s="129"/>
      <c r="G120" s="130"/>
      <c r="H120" s="54">
        <f t="shared" ref="H120:H129" si="18">D120*E120</f>
        <v>0</v>
      </c>
      <c r="I120" s="55">
        <f t="shared" ref="I120:I129" si="19">D120*F120</f>
        <v>0</v>
      </c>
      <c r="J120" s="56">
        <f t="shared" ref="J120:J129" si="20">D120*G120</f>
        <v>0</v>
      </c>
      <c r="K120" s="66"/>
      <c r="L120" s="39"/>
    </row>
    <row r="121" spans="1:12" x14ac:dyDescent="0.25">
      <c r="A121" s="42">
        <v>4</v>
      </c>
      <c r="B121" s="111"/>
      <c r="C121" s="112"/>
      <c r="D121" s="128"/>
      <c r="E121" s="129"/>
      <c r="F121" s="129"/>
      <c r="G121" s="130"/>
      <c r="H121" s="54">
        <f t="shared" si="18"/>
        <v>0</v>
      </c>
      <c r="I121" s="55">
        <f t="shared" si="19"/>
        <v>0</v>
      </c>
      <c r="J121" s="56">
        <f t="shared" si="20"/>
        <v>0</v>
      </c>
      <c r="K121" s="66"/>
      <c r="L121" s="39"/>
    </row>
    <row r="122" spans="1:12" x14ac:dyDescent="0.25">
      <c r="A122" s="42">
        <v>5</v>
      </c>
      <c r="B122" s="111"/>
      <c r="C122" s="112"/>
      <c r="D122" s="128"/>
      <c r="E122" s="129"/>
      <c r="F122" s="129"/>
      <c r="G122" s="130"/>
      <c r="H122" s="54">
        <f t="shared" si="18"/>
        <v>0</v>
      </c>
      <c r="I122" s="55">
        <f t="shared" si="19"/>
        <v>0</v>
      </c>
      <c r="J122" s="56">
        <f t="shared" si="20"/>
        <v>0</v>
      </c>
      <c r="K122" s="66"/>
      <c r="L122" s="39"/>
    </row>
    <row r="123" spans="1:12" x14ac:dyDescent="0.25">
      <c r="A123" s="42">
        <v>6</v>
      </c>
      <c r="B123" s="111"/>
      <c r="C123" s="112"/>
      <c r="D123" s="128"/>
      <c r="E123" s="129"/>
      <c r="F123" s="129"/>
      <c r="G123" s="130"/>
      <c r="H123" s="54">
        <f t="shared" si="18"/>
        <v>0</v>
      </c>
      <c r="I123" s="55">
        <f t="shared" si="19"/>
        <v>0</v>
      </c>
      <c r="J123" s="56">
        <f t="shared" si="20"/>
        <v>0</v>
      </c>
      <c r="K123" s="66"/>
      <c r="L123" s="39"/>
    </row>
    <row r="124" spans="1:12" x14ac:dyDescent="0.25">
      <c r="A124" s="42">
        <v>7</v>
      </c>
      <c r="B124" s="111"/>
      <c r="C124" s="112"/>
      <c r="D124" s="128"/>
      <c r="E124" s="129"/>
      <c r="F124" s="129"/>
      <c r="G124" s="130"/>
      <c r="H124" s="54">
        <f t="shared" si="18"/>
        <v>0</v>
      </c>
      <c r="I124" s="55">
        <f t="shared" si="19"/>
        <v>0</v>
      </c>
      <c r="J124" s="56">
        <f t="shared" si="20"/>
        <v>0</v>
      </c>
      <c r="K124" s="66"/>
      <c r="L124" s="39"/>
    </row>
    <row r="125" spans="1:12" x14ac:dyDescent="0.25">
      <c r="A125" s="42">
        <v>8</v>
      </c>
      <c r="B125" s="111"/>
      <c r="C125" s="112"/>
      <c r="D125" s="128"/>
      <c r="E125" s="129"/>
      <c r="F125" s="129"/>
      <c r="G125" s="130"/>
      <c r="H125" s="54">
        <f t="shared" si="18"/>
        <v>0</v>
      </c>
      <c r="I125" s="55">
        <f t="shared" si="19"/>
        <v>0</v>
      </c>
      <c r="J125" s="56">
        <f t="shared" si="20"/>
        <v>0</v>
      </c>
      <c r="K125" s="66"/>
      <c r="L125" s="39"/>
    </row>
    <row r="126" spans="1:12" x14ac:dyDescent="0.25">
      <c r="A126" s="42">
        <v>9</v>
      </c>
      <c r="B126" s="111"/>
      <c r="C126" s="112"/>
      <c r="D126" s="128"/>
      <c r="E126" s="129"/>
      <c r="F126" s="129"/>
      <c r="G126" s="130"/>
      <c r="H126" s="54">
        <f t="shared" si="18"/>
        <v>0</v>
      </c>
      <c r="I126" s="55">
        <f t="shared" si="19"/>
        <v>0</v>
      </c>
      <c r="J126" s="56">
        <f t="shared" si="20"/>
        <v>0</v>
      </c>
      <c r="K126" s="66"/>
      <c r="L126" s="39"/>
    </row>
    <row r="127" spans="1:12" x14ac:dyDescent="0.25">
      <c r="A127" s="42">
        <v>10</v>
      </c>
      <c r="B127" s="111"/>
      <c r="C127" s="112"/>
      <c r="D127" s="128"/>
      <c r="E127" s="129"/>
      <c r="F127" s="129"/>
      <c r="G127" s="130"/>
      <c r="H127" s="54">
        <f t="shared" si="18"/>
        <v>0</v>
      </c>
      <c r="I127" s="55">
        <f t="shared" si="19"/>
        <v>0</v>
      </c>
      <c r="J127" s="56">
        <f t="shared" si="20"/>
        <v>0</v>
      </c>
      <c r="K127" s="66"/>
      <c r="L127" s="39"/>
    </row>
    <row r="128" spans="1:12" x14ac:dyDescent="0.25">
      <c r="A128" s="42">
        <v>11</v>
      </c>
      <c r="B128" s="111"/>
      <c r="C128" s="112"/>
      <c r="D128" s="128"/>
      <c r="E128" s="129"/>
      <c r="F128" s="129"/>
      <c r="G128" s="130"/>
      <c r="H128" s="54">
        <f t="shared" si="18"/>
        <v>0</v>
      </c>
      <c r="I128" s="55">
        <f t="shared" si="19"/>
        <v>0</v>
      </c>
      <c r="J128" s="56">
        <f t="shared" si="20"/>
        <v>0</v>
      </c>
      <c r="K128" s="66"/>
      <c r="L128" s="39"/>
    </row>
    <row r="129" spans="1:12" x14ac:dyDescent="0.25">
      <c r="A129" s="43">
        <v>12</v>
      </c>
      <c r="B129" s="117"/>
      <c r="C129" s="118"/>
      <c r="D129" s="131"/>
      <c r="E129" s="132"/>
      <c r="F129" s="132"/>
      <c r="G129" s="133"/>
      <c r="H129" s="57">
        <f t="shared" si="18"/>
        <v>0</v>
      </c>
      <c r="I129" s="58">
        <f t="shared" si="19"/>
        <v>0</v>
      </c>
      <c r="J129" s="59">
        <f t="shared" si="20"/>
        <v>0</v>
      </c>
      <c r="K129" s="66"/>
      <c r="L129" s="39"/>
    </row>
    <row r="130" spans="1:12" x14ac:dyDescent="0.25">
      <c r="A130" s="44" t="s">
        <v>57</v>
      </c>
      <c r="B130" s="123">
        <f>B112</f>
        <v>95</v>
      </c>
      <c r="C130" s="66"/>
      <c r="D130" s="66"/>
      <c r="E130" s="66"/>
      <c r="F130" s="66"/>
      <c r="G130" s="66"/>
      <c r="H130" s="66"/>
      <c r="I130" s="66"/>
      <c r="J130" s="66"/>
      <c r="K130" s="66"/>
      <c r="L130" s="39"/>
    </row>
    <row r="131" spans="1:12" x14ac:dyDescent="0.25">
      <c r="A131" s="73" t="s">
        <v>58</v>
      </c>
      <c r="B131" s="124">
        <v>0</v>
      </c>
      <c r="C131" s="66"/>
      <c r="D131" s="66"/>
      <c r="E131" s="66"/>
      <c r="F131" s="66"/>
      <c r="G131" s="66"/>
      <c r="H131" s="66"/>
      <c r="I131" s="66"/>
      <c r="J131" s="66"/>
      <c r="K131" s="66"/>
      <c r="L131" s="39"/>
    </row>
    <row r="132" spans="1:12" x14ac:dyDescent="0.25">
      <c r="A132" s="2"/>
      <c r="B132" s="66"/>
      <c r="C132" s="66"/>
      <c r="D132" s="66"/>
      <c r="E132" s="66"/>
      <c r="F132" s="66"/>
      <c r="G132" s="66"/>
      <c r="H132" s="66"/>
      <c r="I132" s="66"/>
      <c r="J132" s="66"/>
      <c r="K132" s="66"/>
      <c r="L132" s="39"/>
    </row>
    <row r="133" spans="1:12" x14ac:dyDescent="0.25">
      <c r="A133" s="2"/>
      <c r="B133" s="66"/>
      <c r="C133" s="66"/>
      <c r="D133" s="66"/>
      <c r="E133" s="66"/>
      <c r="F133" s="66"/>
      <c r="G133" s="66"/>
      <c r="H133" s="66"/>
      <c r="I133" s="66"/>
      <c r="J133" s="66"/>
      <c r="K133" s="66"/>
      <c r="L133" s="39"/>
    </row>
    <row r="134" spans="1:12" x14ac:dyDescent="0.25">
      <c r="A134" s="3"/>
      <c r="B134" s="67"/>
      <c r="C134" s="67"/>
      <c r="D134" s="67"/>
      <c r="E134" s="67"/>
      <c r="F134" s="67"/>
      <c r="G134" s="67"/>
      <c r="H134" s="67"/>
      <c r="I134" s="67"/>
      <c r="J134" s="67"/>
      <c r="K134" s="67"/>
      <c r="L134" s="40"/>
    </row>
    <row r="135" spans="1:12" x14ac:dyDescent="0.25">
      <c r="A135" s="68" t="s">
        <v>55</v>
      </c>
      <c r="B135" s="69"/>
      <c r="C135" s="69"/>
      <c r="D135" s="69" t="s">
        <v>62</v>
      </c>
      <c r="E135" s="72" t="s">
        <v>56</v>
      </c>
      <c r="F135" s="69"/>
      <c r="G135" s="69"/>
      <c r="H135" s="69" t="s">
        <v>104</v>
      </c>
      <c r="I135" s="69"/>
      <c r="J135" s="69"/>
      <c r="K135" s="71" t="str">
        <f>Stammdaten!K34</f>
        <v>2015       V0.2</v>
      </c>
      <c r="L135" s="70"/>
    </row>
  </sheetData>
  <sheetProtection sheet="1" objects="1" scenarios="1" selectLockedCells="1"/>
  <mergeCells count="8">
    <mergeCell ref="E80:G80"/>
    <mergeCell ref="E98:G98"/>
    <mergeCell ref="E116:G116"/>
    <mergeCell ref="A1:L4"/>
    <mergeCell ref="E8:G8"/>
    <mergeCell ref="E26:G26"/>
    <mergeCell ref="E44:G44"/>
    <mergeCell ref="E62:G62"/>
  </mergeCells>
  <hyperlinks>
    <hyperlink ref="E135" r:id="rId1"/>
    <hyperlink ref="A1:L4" r:id="rId2" display="http://www.low-carb-fruehstueck.de/"/>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6"/>
  <sheetViews>
    <sheetView showGridLines="0" showRowColHeaders="0" workbookViewId="0">
      <selection activeCell="A8" sqref="A8"/>
    </sheetView>
  </sheetViews>
  <sheetFormatPr baseColWidth="10" defaultRowHeight="15" x14ac:dyDescent="0.25"/>
  <cols>
    <col min="2" max="2" width="18.42578125" customWidth="1"/>
    <col min="4" max="4" width="12.5703125" bestFit="1" customWidth="1"/>
    <col min="11" max="11" width="7.42578125" customWidth="1"/>
    <col min="12" max="12" width="8.42578125" customWidth="1"/>
  </cols>
  <sheetData>
    <row r="1" spans="1:12" ht="15" customHeight="1" x14ac:dyDescent="0.25">
      <c r="A1" s="153" t="s">
        <v>105</v>
      </c>
      <c r="B1" s="154"/>
      <c r="C1" s="154"/>
      <c r="D1" s="154"/>
      <c r="E1" s="154"/>
      <c r="F1" s="154"/>
      <c r="G1" s="154"/>
      <c r="H1" s="154"/>
      <c r="I1" s="154"/>
      <c r="J1" s="154"/>
      <c r="K1" s="154"/>
      <c r="L1" s="155"/>
    </row>
    <row r="2" spans="1:12" ht="15" customHeight="1" x14ac:dyDescent="0.25">
      <c r="A2" s="156"/>
      <c r="B2" s="157"/>
      <c r="C2" s="157"/>
      <c r="D2" s="157"/>
      <c r="E2" s="157"/>
      <c r="F2" s="157"/>
      <c r="G2" s="157"/>
      <c r="H2" s="157"/>
      <c r="I2" s="157"/>
      <c r="J2" s="157"/>
      <c r="K2" s="157"/>
      <c r="L2" s="158"/>
    </row>
    <row r="3" spans="1:12" ht="15" customHeight="1" x14ac:dyDescent="0.25">
      <c r="A3" s="156"/>
      <c r="B3" s="157"/>
      <c r="C3" s="157"/>
      <c r="D3" s="157"/>
      <c r="E3" s="157"/>
      <c r="F3" s="157"/>
      <c r="G3" s="157"/>
      <c r="H3" s="157"/>
      <c r="I3" s="157"/>
      <c r="J3" s="157"/>
      <c r="K3" s="157"/>
      <c r="L3" s="158"/>
    </row>
    <row r="4" spans="1:12" ht="15" customHeight="1" x14ac:dyDescent="0.25">
      <c r="A4" s="159"/>
      <c r="B4" s="160"/>
      <c r="C4" s="160"/>
      <c r="D4" s="160"/>
      <c r="E4" s="160"/>
      <c r="F4" s="160"/>
      <c r="G4" s="160"/>
      <c r="H4" s="160"/>
      <c r="I4" s="160"/>
      <c r="J4" s="160"/>
      <c r="K4" s="160"/>
      <c r="L4" s="161"/>
    </row>
    <row r="5" spans="1:12" x14ac:dyDescent="0.25">
      <c r="A5" s="1"/>
      <c r="B5" s="65"/>
      <c r="C5" s="65"/>
      <c r="D5" s="65"/>
      <c r="E5" s="89"/>
      <c r="F5" s="89"/>
      <c r="G5" s="89"/>
      <c r="H5" s="65"/>
      <c r="I5" s="65"/>
      <c r="J5" s="65"/>
      <c r="K5" s="65"/>
      <c r="L5" s="38"/>
    </row>
    <row r="6" spans="1:12" x14ac:dyDescent="0.25">
      <c r="A6" s="3"/>
      <c r="B6" s="67"/>
      <c r="C6" s="67"/>
      <c r="D6" s="67"/>
      <c r="E6" s="91"/>
      <c r="F6" s="91"/>
      <c r="G6" s="91"/>
      <c r="H6" s="67"/>
      <c r="I6" s="67"/>
      <c r="J6" s="67"/>
      <c r="K6" s="67"/>
      <c r="L6" s="40"/>
    </row>
    <row r="7" spans="1:12" x14ac:dyDescent="0.25">
      <c r="A7" s="31" t="s">
        <v>48</v>
      </c>
      <c r="B7" s="64" t="s">
        <v>40</v>
      </c>
      <c r="C7" s="64" t="s">
        <v>41</v>
      </c>
      <c r="D7" s="64" t="s">
        <v>42</v>
      </c>
      <c r="E7" s="90" t="s">
        <v>44</v>
      </c>
      <c r="F7" s="90" t="s">
        <v>13</v>
      </c>
      <c r="G7" s="90" t="s">
        <v>45</v>
      </c>
      <c r="H7" s="200" t="s">
        <v>46</v>
      </c>
      <c r="I7" s="200"/>
      <c r="J7" s="200"/>
      <c r="K7" s="33"/>
      <c r="L7" s="34"/>
    </row>
    <row r="8" spans="1:12" x14ac:dyDescent="0.25">
      <c r="A8" s="134" t="s">
        <v>47</v>
      </c>
      <c r="B8" s="135" t="s">
        <v>47</v>
      </c>
      <c r="C8" s="136" t="s">
        <v>49</v>
      </c>
      <c r="D8" s="136" t="s">
        <v>43</v>
      </c>
      <c r="E8" s="115">
        <v>11.8</v>
      </c>
      <c r="F8" s="115">
        <v>4</v>
      </c>
      <c r="G8" s="115">
        <v>68</v>
      </c>
      <c r="H8" s="199" t="s">
        <v>53</v>
      </c>
      <c r="I8" s="199"/>
      <c r="J8" s="199"/>
      <c r="K8" s="99">
        <f>G8/E8</f>
        <v>5.7627118644067794</v>
      </c>
      <c r="L8" s="39"/>
    </row>
    <row r="9" spans="1:12" x14ac:dyDescent="0.25">
      <c r="A9" s="134" t="s">
        <v>50</v>
      </c>
      <c r="B9" s="135" t="s">
        <v>63</v>
      </c>
      <c r="C9" s="136" t="s">
        <v>51</v>
      </c>
      <c r="D9" s="136" t="s">
        <v>43</v>
      </c>
      <c r="E9" s="115">
        <v>27</v>
      </c>
      <c r="F9" s="115">
        <v>0.1</v>
      </c>
      <c r="G9" s="115">
        <v>113</v>
      </c>
      <c r="H9" s="199" t="s">
        <v>52</v>
      </c>
      <c r="I9" s="199"/>
      <c r="J9" s="199"/>
      <c r="K9" s="93">
        <f t="shared" ref="K9:K72" si="0">G9/E9</f>
        <v>4.1851851851851851</v>
      </c>
      <c r="L9" s="39"/>
    </row>
    <row r="10" spans="1:12" x14ac:dyDescent="0.25">
      <c r="A10" s="134" t="s">
        <v>64</v>
      </c>
      <c r="B10" s="137" t="s">
        <v>64</v>
      </c>
      <c r="C10" s="138" t="s">
        <v>65</v>
      </c>
      <c r="D10" s="138" t="s">
        <v>43</v>
      </c>
      <c r="E10" s="139">
        <v>12.6</v>
      </c>
      <c r="F10" s="139">
        <v>2.6</v>
      </c>
      <c r="G10" s="139">
        <v>102</v>
      </c>
      <c r="H10" s="199" t="s">
        <v>66</v>
      </c>
      <c r="I10" s="199"/>
      <c r="J10" s="199"/>
      <c r="K10" s="99">
        <f t="shared" si="0"/>
        <v>8.0952380952380949</v>
      </c>
      <c r="L10" s="39"/>
    </row>
    <row r="11" spans="1:12" x14ac:dyDescent="0.25">
      <c r="A11" s="134" t="s">
        <v>67</v>
      </c>
      <c r="B11" s="137" t="s">
        <v>102</v>
      </c>
      <c r="C11" s="138" t="s">
        <v>65</v>
      </c>
      <c r="D11" s="138" t="s">
        <v>68</v>
      </c>
      <c r="E11" s="139">
        <v>7</v>
      </c>
      <c r="F11" s="140">
        <v>0.5</v>
      </c>
      <c r="G11" s="139">
        <v>80</v>
      </c>
      <c r="H11" s="199" t="s">
        <v>66</v>
      </c>
      <c r="I11" s="199"/>
      <c r="J11" s="199"/>
      <c r="K11" s="100">
        <f t="shared" si="0"/>
        <v>11.428571428571429</v>
      </c>
      <c r="L11" s="39"/>
    </row>
    <row r="12" spans="1:12" x14ac:dyDescent="0.25">
      <c r="A12" s="134" t="s">
        <v>69</v>
      </c>
      <c r="B12" s="137" t="s">
        <v>70</v>
      </c>
      <c r="C12" s="138" t="s">
        <v>65</v>
      </c>
      <c r="D12" s="138" t="s">
        <v>43</v>
      </c>
      <c r="E12" s="139">
        <v>19</v>
      </c>
      <c r="F12" s="140">
        <v>0</v>
      </c>
      <c r="G12" s="141">
        <v>300</v>
      </c>
      <c r="H12" s="199" t="s">
        <v>66</v>
      </c>
      <c r="I12" s="199"/>
      <c r="J12" s="199"/>
      <c r="K12" s="100">
        <f t="shared" si="0"/>
        <v>15.789473684210526</v>
      </c>
      <c r="L12" s="39"/>
    </row>
    <row r="13" spans="1:12" x14ac:dyDescent="0.25">
      <c r="A13" s="134" t="s">
        <v>71</v>
      </c>
      <c r="B13" s="137" t="s">
        <v>72</v>
      </c>
      <c r="C13" s="138" t="s">
        <v>65</v>
      </c>
      <c r="D13" s="138" t="s">
        <v>43</v>
      </c>
      <c r="E13" s="140">
        <v>22.1</v>
      </c>
      <c r="F13" s="139">
        <v>3.3</v>
      </c>
      <c r="G13" s="139">
        <v>145</v>
      </c>
      <c r="H13" s="199" t="s">
        <v>66</v>
      </c>
      <c r="I13" s="199"/>
      <c r="J13" s="199"/>
      <c r="K13" s="99">
        <f t="shared" si="0"/>
        <v>6.5610859728506785</v>
      </c>
      <c r="L13" s="39"/>
    </row>
    <row r="14" spans="1:12" x14ac:dyDescent="0.25">
      <c r="A14" s="134" t="s">
        <v>74</v>
      </c>
      <c r="B14" s="137" t="s">
        <v>75</v>
      </c>
      <c r="C14" s="138" t="s">
        <v>73</v>
      </c>
      <c r="D14" s="138" t="s">
        <v>43</v>
      </c>
      <c r="E14" s="139">
        <v>22</v>
      </c>
      <c r="F14" s="140">
        <v>0</v>
      </c>
      <c r="G14" s="139">
        <v>102</v>
      </c>
      <c r="H14" s="199" t="s">
        <v>73</v>
      </c>
      <c r="I14" s="199"/>
      <c r="J14" s="199"/>
      <c r="K14" s="93">
        <f t="shared" si="0"/>
        <v>4.6363636363636367</v>
      </c>
      <c r="L14" s="39"/>
    </row>
    <row r="15" spans="1:12" x14ac:dyDescent="0.25">
      <c r="A15" s="134" t="s">
        <v>76</v>
      </c>
      <c r="B15" s="137" t="s">
        <v>77</v>
      </c>
      <c r="C15" s="138" t="s">
        <v>73</v>
      </c>
      <c r="D15" s="138" t="s">
        <v>43</v>
      </c>
      <c r="E15" s="139">
        <v>20</v>
      </c>
      <c r="F15" s="140">
        <v>0</v>
      </c>
      <c r="G15" s="139">
        <v>95</v>
      </c>
      <c r="H15" s="199" t="s">
        <v>78</v>
      </c>
      <c r="I15" s="199"/>
      <c r="J15" s="199"/>
      <c r="K15" s="93">
        <f t="shared" si="0"/>
        <v>4.75</v>
      </c>
      <c r="L15" s="39"/>
    </row>
    <row r="16" spans="1:12" x14ac:dyDescent="0.25">
      <c r="A16" s="134" t="s">
        <v>47</v>
      </c>
      <c r="B16" s="137" t="s">
        <v>79</v>
      </c>
      <c r="C16" s="138" t="s">
        <v>80</v>
      </c>
      <c r="D16" s="138" t="s">
        <v>43</v>
      </c>
      <c r="E16" s="142">
        <v>10</v>
      </c>
      <c r="F16" s="142">
        <v>3.8</v>
      </c>
      <c r="G16" s="143">
        <v>57</v>
      </c>
      <c r="H16" s="199" t="s">
        <v>81</v>
      </c>
      <c r="I16" s="199"/>
      <c r="J16" s="199"/>
      <c r="K16" s="99">
        <f t="shared" si="0"/>
        <v>5.7</v>
      </c>
      <c r="L16" s="39"/>
    </row>
    <row r="17" spans="1:12" x14ac:dyDescent="0.25">
      <c r="A17" s="134" t="s">
        <v>82</v>
      </c>
      <c r="B17" s="137" t="s">
        <v>83</v>
      </c>
      <c r="C17" s="138" t="s">
        <v>73</v>
      </c>
      <c r="D17" s="138" t="s">
        <v>43</v>
      </c>
      <c r="E17" s="142">
        <v>2</v>
      </c>
      <c r="F17" s="142">
        <v>2</v>
      </c>
      <c r="G17" s="143">
        <v>24</v>
      </c>
      <c r="H17" s="199" t="s">
        <v>84</v>
      </c>
      <c r="I17" s="199"/>
      <c r="J17" s="199"/>
      <c r="K17" s="100">
        <f t="shared" si="0"/>
        <v>12</v>
      </c>
      <c r="L17" s="39"/>
    </row>
    <row r="18" spans="1:12" x14ac:dyDescent="0.25">
      <c r="A18" s="134" t="s">
        <v>85</v>
      </c>
      <c r="B18" s="137" t="s">
        <v>85</v>
      </c>
      <c r="C18" s="138" t="s">
        <v>65</v>
      </c>
      <c r="D18" s="138" t="s">
        <v>43</v>
      </c>
      <c r="E18" s="144">
        <v>15.68</v>
      </c>
      <c r="F18" s="144">
        <v>0.81</v>
      </c>
      <c r="G18" s="144">
        <v>284</v>
      </c>
      <c r="H18" s="199" t="s">
        <v>66</v>
      </c>
      <c r="I18" s="199"/>
      <c r="J18" s="199"/>
      <c r="K18" s="100">
        <f t="shared" si="0"/>
        <v>18.112244897959183</v>
      </c>
      <c r="L18" s="39"/>
    </row>
    <row r="19" spans="1:12" x14ac:dyDescent="0.25">
      <c r="A19" s="134" t="s">
        <v>86</v>
      </c>
      <c r="B19" s="137" t="s">
        <v>87</v>
      </c>
      <c r="C19" s="138" t="s">
        <v>88</v>
      </c>
      <c r="D19" s="138" t="s">
        <v>43</v>
      </c>
      <c r="E19" s="144">
        <v>75</v>
      </c>
      <c r="F19" s="144">
        <v>6.2</v>
      </c>
      <c r="G19" s="144">
        <v>382</v>
      </c>
      <c r="H19" s="199" t="s">
        <v>91</v>
      </c>
      <c r="I19" s="199"/>
      <c r="J19" s="199"/>
      <c r="K19" s="99">
        <f t="shared" si="0"/>
        <v>5.0933333333333337</v>
      </c>
      <c r="L19" s="39"/>
    </row>
    <row r="20" spans="1:12" x14ac:dyDescent="0.25">
      <c r="A20" s="134" t="s">
        <v>86</v>
      </c>
      <c r="B20" s="137" t="s">
        <v>89</v>
      </c>
      <c r="C20" s="138" t="s">
        <v>88</v>
      </c>
      <c r="D20" s="138" t="s">
        <v>43</v>
      </c>
      <c r="E20" s="144">
        <v>82</v>
      </c>
      <c r="F20" s="144">
        <v>4</v>
      </c>
      <c r="G20" s="144">
        <v>399</v>
      </c>
      <c r="H20" s="199" t="s">
        <v>90</v>
      </c>
      <c r="I20" s="199"/>
      <c r="J20" s="199"/>
      <c r="K20" s="93">
        <f t="shared" si="0"/>
        <v>4.8658536585365857</v>
      </c>
      <c r="L20" s="39"/>
    </row>
    <row r="21" spans="1:12" x14ac:dyDescent="0.25">
      <c r="A21" s="145" t="s">
        <v>86</v>
      </c>
      <c r="B21" s="146" t="s">
        <v>97</v>
      </c>
      <c r="C21" s="138" t="s">
        <v>88</v>
      </c>
      <c r="D21" s="138" t="s">
        <v>43</v>
      </c>
      <c r="E21" s="144">
        <v>83</v>
      </c>
      <c r="F21" s="144">
        <v>3</v>
      </c>
      <c r="G21" s="144">
        <v>380</v>
      </c>
      <c r="H21" s="201" t="s">
        <v>98</v>
      </c>
      <c r="I21" s="201"/>
      <c r="J21" s="201"/>
      <c r="K21" s="93">
        <f t="shared" si="0"/>
        <v>4.5783132530120483</v>
      </c>
      <c r="L21" s="39"/>
    </row>
    <row r="22" spans="1:12" x14ac:dyDescent="0.25">
      <c r="A22" s="145" t="s">
        <v>99</v>
      </c>
      <c r="B22" s="146" t="s">
        <v>100</v>
      </c>
      <c r="C22" s="138" t="s">
        <v>100</v>
      </c>
      <c r="D22" s="138" t="s">
        <v>43</v>
      </c>
      <c r="E22" s="144">
        <v>0.7</v>
      </c>
      <c r="F22" s="144">
        <v>0.7</v>
      </c>
      <c r="G22" s="147">
        <v>748</v>
      </c>
      <c r="H22" s="199" t="s">
        <v>96</v>
      </c>
      <c r="I22" s="199"/>
      <c r="J22" s="199"/>
      <c r="K22" s="100">
        <f t="shared" si="0"/>
        <v>1068.5714285714287</v>
      </c>
      <c r="L22" s="39"/>
    </row>
    <row r="23" spans="1:12" x14ac:dyDescent="0.25">
      <c r="A23" s="134" t="s">
        <v>92</v>
      </c>
      <c r="B23" s="137" t="s">
        <v>93</v>
      </c>
      <c r="C23" s="138" t="s">
        <v>94</v>
      </c>
      <c r="D23" s="136" t="s">
        <v>95</v>
      </c>
      <c r="E23" s="144">
        <f>(E21*0.35)+(E22*0.25)</f>
        <v>29.224999999999998</v>
      </c>
      <c r="F23" s="144">
        <f>(F21*0.35)+(F22*0.25)</f>
        <v>1.2249999999999999</v>
      </c>
      <c r="G23" s="144">
        <f>(G21*0.35)+(G22*0.25)</f>
        <v>320</v>
      </c>
      <c r="H23" s="199" t="s">
        <v>101</v>
      </c>
      <c r="I23" s="199"/>
      <c r="J23" s="199"/>
      <c r="K23" s="100">
        <f t="shared" si="0"/>
        <v>10.949529512403764</v>
      </c>
      <c r="L23" s="39"/>
    </row>
    <row r="24" spans="1:12" x14ac:dyDescent="0.25">
      <c r="A24" s="134"/>
      <c r="B24" s="137"/>
      <c r="C24" s="136"/>
      <c r="D24" s="136"/>
      <c r="E24" s="115"/>
      <c r="F24" s="115"/>
      <c r="G24" s="115"/>
      <c r="H24" s="199"/>
      <c r="I24" s="199"/>
      <c r="J24" s="199"/>
      <c r="K24" s="92" t="e">
        <f t="shared" si="0"/>
        <v>#DIV/0!</v>
      </c>
      <c r="L24" s="39"/>
    </row>
    <row r="25" spans="1:12" x14ac:dyDescent="0.25">
      <c r="A25" s="134"/>
      <c r="B25" s="137"/>
      <c r="C25" s="136"/>
      <c r="D25" s="136"/>
      <c r="E25" s="115"/>
      <c r="F25" s="115"/>
      <c r="G25" s="115"/>
      <c r="H25" s="199"/>
      <c r="I25" s="199"/>
      <c r="J25" s="199"/>
      <c r="K25" s="92" t="e">
        <f t="shared" si="0"/>
        <v>#DIV/0!</v>
      </c>
      <c r="L25" s="39"/>
    </row>
    <row r="26" spans="1:12" x14ac:dyDescent="0.25">
      <c r="A26" s="134"/>
      <c r="B26" s="137"/>
      <c r="C26" s="136"/>
      <c r="D26" s="136"/>
      <c r="E26" s="115"/>
      <c r="F26" s="115"/>
      <c r="G26" s="115"/>
      <c r="H26" s="199"/>
      <c r="I26" s="199"/>
      <c r="J26" s="199"/>
      <c r="K26" s="92" t="e">
        <f t="shared" si="0"/>
        <v>#DIV/0!</v>
      </c>
      <c r="L26" s="39"/>
    </row>
    <row r="27" spans="1:12" x14ac:dyDescent="0.25">
      <c r="A27" s="134"/>
      <c r="B27" s="137"/>
      <c r="C27" s="136"/>
      <c r="D27" s="136"/>
      <c r="E27" s="115"/>
      <c r="F27" s="115"/>
      <c r="G27" s="115"/>
      <c r="H27" s="199"/>
      <c r="I27" s="199"/>
      <c r="J27" s="199"/>
      <c r="K27" s="92" t="e">
        <f t="shared" si="0"/>
        <v>#DIV/0!</v>
      </c>
      <c r="L27" s="39"/>
    </row>
    <row r="28" spans="1:12" x14ac:dyDescent="0.25">
      <c r="A28" s="134"/>
      <c r="B28" s="137"/>
      <c r="C28" s="136"/>
      <c r="D28" s="136"/>
      <c r="E28" s="115"/>
      <c r="F28" s="115"/>
      <c r="G28" s="115"/>
      <c r="H28" s="199"/>
      <c r="I28" s="199"/>
      <c r="J28" s="199"/>
      <c r="K28" s="92" t="e">
        <f t="shared" si="0"/>
        <v>#DIV/0!</v>
      </c>
      <c r="L28" s="39"/>
    </row>
    <row r="29" spans="1:12" x14ac:dyDescent="0.25">
      <c r="A29" s="134"/>
      <c r="B29" s="137"/>
      <c r="C29" s="136"/>
      <c r="D29" s="136"/>
      <c r="E29" s="115"/>
      <c r="F29" s="115"/>
      <c r="G29" s="115"/>
      <c r="H29" s="199"/>
      <c r="I29" s="199"/>
      <c r="J29" s="199"/>
      <c r="K29" s="92" t="e">
        <f t="shared" si="0"/>
        <v>#DIV/0!</v>
      </c>
      <c r="L29" s="39"/>
    </row>
    <row r="30" spans="1:12" x14ac:dyDescent="0.25">
      <c r="A30" s="134"/>
      <c r="B30" s="137"/>
      <c r="C30" s="136"/>
      <c r="D30" s="136"/>
      <c r="E30" s="115"/>
      <c r="F30" s="115"/>
      <c r="G30" s="115"/>
      <c r="H30" s="199"/>
      <c r="I30" s="199"/>
      <c r="J30" s="199"/>
      <c r="K30" s="92" t="e">
        <f t="shared" si="0"/>
        <v>#DIV/0!</v>
      </c>
      <c r="L30" s="39"/>
    </row>
    <row r="31" spans="1:12" x14ac:dyDescent="0.25">
      <c r="A31" s="134"/>
      <c r="B31" s="137"/>
      <c r="C31" s="136"/>
      <c r="D31" s="136"/>
      <c r="E31" s="115"/>
      <c r="F31" s="115"/>
      <c r="G31" s="115"/>
      <c r="H31" s="199"/>
      <c r="I31" s="199"/>
      <c r="J31" s="199"/>
      <c r="K31" s="92" t="e">
        <f t="shared" si="0"/>
        <v>#DIV/0!</v>
      </c>
      <c r="L31" s="39"/>
    </row>
    <row r="32" spans="1:12" x14ac:dyDescent="0.25">
      <c r="A32" s="134"/>
      <c r="B32" s="137"/>
      <c r="C32" s="136"/>
      <c r="D32" s="136"/>
      <c r="E32" s="115"/>
      <c r="F32" s="115"/>
      <c r="G32" s="115"/>
      <c r="H32" s="199"/>
      <c r="I32" s="199"/>
      <c r="J32" s="199"/>
      <c r="K32" s="92" t="e">
        <f t="shared" si="0"/>
        <v>#DIV/0!</v>
      </c>
      <c r="L32" s="39"/>
    </row>
    <row r="33" spans="1:12" x14ac:dyDescent="0.25">
      <c r="A33" s="134"/>
      <c r="B33" s="137"/>
      <c r="C33" s="136"/>
      <c r="D33" s="136"/>
      <c r="E33" s="115"/>
      <c r="F33" s="115"/>
      <c r="G33" s="115"/>
      <c r="H33" s="199"/>
      <c r="I33" s="199"/>
      <c r="J33" s="199"/>
      <c r="K33" s="92" t="e">
        <f t="shared" si="0"/>
        <v>#DIV/0!</v>
      </c>
      <c r="L33" s="39"/>
    </row>
    <row r="34" spans="1:12" x14ac:dyDescent="0.25">
      <c r="A34" s="134"/>
      <c r="B34" s="137"/>
      <c r="C34" s="136"/>
      <c r="D34" s="136"/>
      <c r="E34" s="115"/>
      <c r="F34" s="115"/>
      <c r="G34" s="115"/>
      <c r="H34" s="199"/>
      <c r="I34" s="199"/>
      <c r="J34" s="199"/>
      <c r="K34" s="92" t="e">
        <f t="shared" si="0"/>
        <v>#DIV/0!</v>
      </c>
      <c r="L34" s="39"/>
    </row>
    <row r="35" spans="1:12" x14ac:dyDescent="0.25">
      <c r="A35" s="134"/>
      <c r="B35" s="137"/>
      <c r="C35" s="136"/>
      <c r="D35" s="136"/>
      <c r="E35" s="115"/>
      <c r="F35" s="115"/>
      <c r="G35" s="115"/>
      <c r="H35" s="199"/>
      <c r="I35" s="199"/>
      <c r="J35" s="199"/>
      <c r="K35" s="92" t="e">
        <f t="shared" si="0"/>
        <v>#DIV/0!</v>
      </c>
      <c r="L35" s="39"/>
    </row>
    <row r="36" spans="1:12" x14ac:dyDescent="0.25">
      <c r="A36" s="134"/>
      <c r="B36" s="137"/>
      <c r="C36" s="136"/>
      <c r="D36" s="136"/>
      <c r="E36" s="115"/>
      <c r="F36" s="115"/>
      <c r="G36" s="115"/>
      <c r="H36" s="199"/>
      <c r="I36" s="199"/>
      <c r="J36" s="199"/>
      <c r="K36" s="92" t="e">
        <f t="shared" si="0"/>
        <v>#DIV/0!</v>
      </c>
      <c r="L36" s="39"/>
    </row>
    <row r="37" spans="1:12" x14ac:dyDescent="0.25">
      <c r="A37" s="134"/>
      <c r="B37" s="137"/>
      <c r="C37" s="136"/>
      <c r="D37" s="136"/>
      <c r="E37" s="115"/>
      <c r="F37" s="115"/>
      <c r="G37" s="115"/>
      <c r="H37" s="199"/>
      <c r="I37" s="199"/>
      <c r="J37" s="199"/>
      <c r="K37" s="92" t="e">
        <f t="shared" si="0"/>
        <v>#DIV/0!</v>
      </c>
      <c r="L37" s="39"/>
    </row>
    <row r="38" spans="1:12" x14ac:dyDescent="0.25">
      <c r="A38" s="134"/>
      <c r="B38" s="137"/>
      <c r="C38" s="136"/>
      <c r="D38" s="136"/>
      <c r="E38" s="115"/>
      <c r="F38" s="115"/>
      <c r="G38" s="115"/>
      <c r="H38" s="199"/>
      <c r="I38" s="199"/>
      <c r="J38" s="199"/>
      <c r="K38" s="92" t="e">
        <f t="shared" si="0"/>
        <v>#DIV/0!</v>
      </c>
      <c r="L38" s="39"/>
    </row>
    <row r="39" spans="1:12" x14ac:dyDescent="0.25">
      <c r="A39" s="134"/>
      <c r="B39" s="137"/>
      <c r="C39" s="136"/>
      <c r="D39" s="136"/>
      <c r="E39" s="115"/>
      <c r="F39" s="115"/>
      <c r="G39" s="115"/>
      <c r="H39" s="199"/>
      <c r="I39" s="199"/>
      <c r="J39" s="199"/>
      <c r="K39" s="92" t="e">
        <f t="shared" si="0"/>
        <v>#DIV/0!</v>
      </c>
      <c r="L39" s="39"/>
    </row>
    <row r="40" spans="1:12" x14ac:dyDescent="0.25">
      <c r="A40" s="134"/>
      <c r="B40" s="137"/>
      <c r="C40" s="136"/>
      <c r="D40" s="136"/>
      <c r="E40" s="115"/>
      <c r="F40" s="115"/>
      <c r="G40" s="115"/>
      <c r="H40" s="199"/>
      <c r="I40" s="199"/>
      <c r="J40" s="199"/>
      <c r="K40" s="92" t="e">
        <f t="shared" si="0"/>
        <v>#DIV/0!</v>
      </c>
      <c r="L40" s="39"/>
    </row>
    <row r="41" spans="1:12" x14ac:dyDescent="0.25">
      <c r="A41" s="134"/>
      <c r="B41" s="137"/>
      <c r="C41" s="136"/>
      <c r="D41" s="136"/>
      <c r="E41" s="115"/>
      <c r="F41" s="115"/>
      <c r="G41" s="115"/>
      <c r="H41" s="199"/>
      <c r="I41" s="199"/>
      <c r="J41" s="199"/>
      <c r="K41" s="92" t="e">
        <f t="shared" si="0"/>
        <v>#DIV/0!</v>
      </c>
      <c r="L41" s="39"/>
    </row>
    <row r="42" spans="1:12" x14ac:dyDescent="0.25">
      <c r="A42" s="134"/>
      <c r="B42" s="137"/>
      <c r="C42" s="136"/>
      <c r="D42" s="136"/>
      <c r="E42" s="115"/>
      <c r="F42" s="115"/>
      <c r="G42" s="115"/>
      <c r="H42" s="199"/>
      <c r="I42" s="199"/>
      <c r="J42" s="199"/>
      <c r="K42" s="92" t="e">
        <f t="shared" si="0"/>
        <v>#DIV/0!</v>
      </c>
      <c r="L42" s="39"/>
    </row>
    <row r="43" spans="1:12" x14ac:dyDescent="0.25">
      <c r="A43" s="134"/>
      <c r="B43" s="137"/>
      <c r="C43" s="136"/>
      <c r="D43" s="136"/>
      <c r="E43" s="115"/>
      <c r="F43" s="115"/>
      <c r="G43" s="115"/>
      <c r="H43" s="199"/>
      <c r="I43" s="199"/>
      <c r="J43" s="199"/>
      <c r="K43" s="92" t="e">
        <f t="shared" si="0"/>
        <v>#DIV/0!</v>
      </c>
      <c r="L43" s="39"/>
    </row>
    <row r="44" spans="1:12" x14ac:dyDescent="0.25">
      <c r="A44" s="134"/>
      <c r="B44" s="137"/>
      <c r="C44" s="136"/>
      <c r="D44" s="136"/>
      <c r="E44" s="115"/>
      <c r="F44" s="115"/>
      <c r="G44" s="115"/>
      <c r="H44" s="199"/>
      <c r="I44" s="199"/>
      <c r="J44" s="199"/>
      <c r="K44" s="92" t="e">
        <f t="shared" si="0"/>
        <v>#DIV/0!</v>
      </c>
      <c r="L44" s="39"/>
    </row>
    <row r="45" spans="1:12" x14ac:dyDescent="0.25">
      <c r="A45" s="134"/>
      <c r="B45" s="137"/>
      <c r="C45" s="136"/>
      <c r="D45" s="136"/>
      <c r="E45" s="115"/>
      <c r="F45" s="115"/>
      <c r="G45" s="115"/>
      <c r="H45" s="199"/>
      <c r="I45" s="199"/>
      <c r="J45" s="199"/>
      <c r="K45" s="92" t="e">
        <f t="shared" si="0"/>
        <v>#DIV/0!</v>
      </c>
      <c r="L45" s="39"/>
    </row>
    <row r="46" spans="1:12" x14ac:dyDescent="0.25">
      <c r="A46" s="134"/>
      <c r="B46" s="137"/>
      <c r="C46" s="136"/>
      <c r="D46" s="136"/>
      <c r="E46" s="115"/>
      <c r="F46" s="115"/>
      <c r="G46" s="115"/>
      <c r="H46" s="199"/>
      <c r="I46" s="199"/>
      <c r="J46" s="199"/>
      <c r="K46" s="92" t="e">
        <f t="shared" si="0"/>
        <v>#DIV/0!</v>
      </c>
      <c r="L46" s="39"/>
    </row>
    <row r="47" spans="1:12" x14ac:dyDescent="0.25">
      <c r="A47" s="134"/>
      <c r="B47" s="137"/>
      <c r="C47" s="136"/>
      <c r="D47" s="136"/>
      <c r="E47" s="115"/>
      <c r="F47" s="115"/>
      <c r="G47" s="115"/>
      <c r="H47" s="199"/>
      <c r="I47" s="199"/>
      <c r="J47" s="199"/>
      <c r="K47" s="92" t="e">
        <f t="shared" si="0"/>
        <v>#DIV/0!</v>
      </c>
      <c r="L47" s="39"/>
    </row>
    <row r="48" spans="1:12" x14ac:dyDescent="0.25">
      <c r="A48" s="134"/>
      <c r="B48" s="137"/>
      <c r="C48" s="136"/>
      <c r="D48" s="136"/>
      <c r="E48" s="115"/>
      <c r="F48" s="115"/>
      <c r="G48" s="115"/>
      <c r="H48" s="199"/>
      <c r="I48" s="199"/>
      <c r="J48" s="199"/>
      <c r="K48" s="92" t="e">
        <f t="shared" si="0"/>
        <v>#DIV/0!</v>
      </c>
      <c r="L48" s="39"/>
    </row>
    <row r="49" spans="1:12" x14ac:dyDescent="0.25">
      <c r="A49" s="134"/>
      <c r="B49" s="137"/>
      <c r="C49" s="136"/>
      <c r="D49" s="136"/>
      <c r="E49" s="115"/>
      <c r="F49" s="115"/>
      <c r="G49" s="115"/>
      <c r="H49" s="199"/>
      <c r="I49" s="199"/>
      <c r="J49" s="199"/>
      <c r="K49" s="92" t="e">
        <f t="shared" si="0"/>
        <v>#DIV/0!</v>
      </c>
      <c r="L49" s="39"/>
    </row>
    <row r="50" spans="1:12" x14ac:dyDescent="0.25">
      <c r="A50" s="134"/>
      <c r="B50" s="137"/>
      <c r="C50" s="136"/>
      <c r="D50" s="136"/>
      <c r="E50" s="115"/>
      <c r="F50" s="115"/>
      <c r="G50" s="115"/>
      <c r="H50" s="199"/>
      <c r="I50" s="199"/>
      <c r="J50" s="199"/>
      <c r="K50" s="92" t="e">
        <f t="shared" si="0"/>
        <v>#DIV/0!</v>
      </c>
      <c r="L50" s="39"/>
    </row>
    <row r="51" spans="1:12" x14ac:dyDescent="0.25">
      <c r="A51" s="134"/>
      <c r="B51" s="137"/>
      <c r="C51" s="136"/>
      <c r="D51" s="136"/>
      <c r="E51" s="115"/>
      <c r="F51" s="115"/>
      <c r="G51" s="115"/>
      <c r="H51" s="199"/>
      <c r="I51" s="199"/>
      <c r="J51" s="199"/>
      <c r="K51" s="92" t="e">
        <f t="shared" si="0"/>
        <v>#DIV/0!</v>
      </c>
      <c r="L51" s="39"/>
    </row>
    <row r="52" spans="1:12" x14ac:dyDescent="0.25">
      <c r="A52" s="134"/>
      <c r="B52" s="137"/>
      <c r="C52" s="136"/>
      <c r="D52" s="136"/>
      <c r="E52" s="115"/>
      <c r="F52" s="115"/>
      <c r="G52" s="115"/>
      <c r="H52" s="199"/>
      <c r="I52" s="199"/>
      <c r="J52" s="199"/>
      <c r="K52" s="92" t="e">
        <f t="shared" si="0"/>
        <v>#DIV/0!</v>
      </c>
      <c r="L52" s="39"/>
    </row>
    <row r="53" spans="1:12" x14ac:dyDescent="0.25">
      <c r="A53" s="134"/>
      <c r="B53" s="137"/>
      <c r="C53" s="136"/>
      <c r="D53" s="136"/>
      <c r="E53" s="115"/>
      <c r="F53" s="115"/>
      <c r="G53" s="115"/>
      <c r="H53" s="199"/>
      <c r="I53" s="199"/>
      <c r="J53" s="199"/>
      <c r="K53" s="92" t="e">
        <f t="shared" si="0"/>
        <v>#DIV/0!</v>
      </c>
      <c r="L53" s="39"/>
    </row>
    <row r="54" spans="1:12" x14ac:dyDescent="0.25">
      <c r="A54" s="134"/>
      <c r="B54" s="137"/>
      <c r="C54" s="136"/>
      <c r="D54" s="136"/>
      <c r="E54" s="115"/>
      <c r="F54" s="115"/>
      <c r="G54" s="115"/>
      <c r="H54" s="199"/>
      <c r="I54" s="199"/>
      <c r="J54" s="199"/>
      <c r="K54" s="92" t="e">
        <f t="shared" si="0"/>
        <v>#DIV/0!</v>
      </c>
      <c r="L54" s="39"/>
    </row>
    <row r="55" spans="1:12" x14ac:dyDescent="0.25">
      <c r="A55" s="134"/>
      <c r="B55" s="137"/>
      <c r="C55" s="136"/>
      <c r="D55" s="136"/>
      <c r="E55" s="115"/>
      <c r="F55" s="115"/>
      <c r="G55" s="115"/>
      <c r="H55" s="199"/>
      <c r="I55" s="199"/>
      <c r="J55" s="199"/>
      <c r="K55" s="92" t="e">
        <f t="shared" si="0"/>
        <v>#DIV/0!</v>
      </c>
      <c r="L55" s="39"/>
    </row>
    <row r="56" spans="1:12" x14ac:dyDescent="0.25">
      <c r="A56" s="134"/>
      <c r="B56" s="137"/>
      <c r="C56" s="136"/>
      <c r="D56" s="136"/>
      <c r="E56" s="115"/>
      <c r="F56" s="115"/>
      <c r="G56" s="115"/>
      <c r="H56" s="199"/>
      <c r="I56" s="199"/>
      <c r="J56" s="199"/>
      <c r="K56" s="92" t="e">
        <f t="shared" si="0"/>
        <v>#DIV/0!</v>
      </c>
      <c r="L56" s="39"/>
    </row>
    <row r="57" spans="1:12" x14ac:dyDescent="0.25">
      <c r="A57" s="134"/>
      <c r="B57" s="137"/>
      <c r="C57" s="136"/>
      <c r="D57" s="136"/>
      <c r="E57" s="115"/>
      <c r="F57" s="115"/>
      <c r="G57" s="115"/>
      <c r="H57" s="199"/>
      <c r="I57" s="199"/>
      <c r="J57" s="199"/>
      <c r="K57" s="92" t="e">
        <f t="shared" si="0"/>
        <v>#DIV/0!</v>
      </c>
      <c r="L57" s="39"/>
    </row>
    <row r="58" spans="1:12" x14ac:dyDescent="0.25">
      <c r="A58" s="134"/>
      <c r="B58" s="137"/>
      <c r="C58" s="136"/>
      <c r="D58" s="136"/>
      <c r="E58" s="115"/>
      <c r="F58" s="115"/>
      <c r="G58" s="115"/>
      <c r="H58" s="199"/>
      <c r="I58" s="199"/>
      <c r="J58" s="199"/>
      <c r="K58" s="92" t="e">
        <f t="shared" si="0"/>
        <v>#DIV/0!</v>
      </c>
      <c r="L58" s="39"/>
    </row>
    <row r="59" spans="1:12" x14ac:dyDescent="0.25">
      <c r="A59" s="134"/>
      <c r="B59" s="137"/>
      <c r="C59" s="136"/>
      <c r="D59" s="136"/>
      <c r="E59" s="115"/>
      <c r="F59" s="115"/>
      <c r="G59" s="115"/>
      <c r="H59" s="199"/>
      <c r="I59" s="199"/>
      <c r="J59" s="199"/>
      <c r="K59" s="92" t="e">
        <f t="shared" si="0"/>
        <v>#DIV/0!</v>
      </c>
      <c r="L59" s="39"/>
    </row>
    <row r="60" spans="1:12" x14ac:dyDescent="0.25">
      <c r="A60" s="134"/>
      <c r="B60" s="137"/>
      <c r="C60" s="136"/>
      <c r="D60" s="136"/>
      <c r="E60" s="115"/>
      <c r="F60" s="115"/>
      <c r="G60" s="115"/>
      <c r="H60" s="199"/>
      <c r="I60" s="199"/>
      <c r="J60" s="199"/>
      <c r="K60" s="92" t="e">
        <f t="shared" si="0"/>
        <v>#DIV/0!</v>
      </c>
      <c r="L60" s="39"/>
    </row>
    <row r="61" spans="1:12" x14ac:dyDescent="0.25">
      <c r="A61" s="134"/>
      <c r="B61" s="137"/>
      <c r="C61" s="136"/>
      <c r="D61" s="136"/>
      <c r="E61" s="115"/>
      <c r="F61" s="115"/>
      <c r="G61" s="115"/>
      <c r="H61" s="199"/>
      <c r="I61" s="199"/>
      <c r="J61" s="199"/>
      <c r="K61" s="92" t="e">
        <f t="shared" si="0"/>
        <v>#DIV/0!</v>
      </c>
      <c r="L61" s="39"/>
    </row>
    <row r="62" spans="1:12" x14ac:dyDescent="0.25">
      <c r="A62" s="134"/>
      <c r="B62" s="137"/>
      <c r="C62" s="136"/>
      <c r="D62" s="136"/>
      <c r="E62" s="115"/>
      <c r="F62" s="115"/>
      <c r="G62" s="115"/>
      <c r="H62" s="199"/>
      <c r="I62" s="199"/>
      <c r="J62" s="199"/>
      <c r="K62" s="92" t="e">
        <f t="shared" si="0"/>
        <v>#DIV/0!</v>
      </c>
      <c r="L62" s="39"/>
    </row>
    <row r="63" spans="1:12" x14ac:dyDescent="0.25">
      <c r="A63" s="134"/>
      <c r="B63" s="137"/>
      <c r="C63" s="136"/>
      <c r="D63" s="136"/>
      <c r="E63" s="115"/>
      <c r="F63" s="115"/>
      <c r="G63" s="115"/>
      <c r="H63" s="199"/>
      <c r="I63" s="199"/>
      <c r="J63" s="199"/>
      <c r="K63" s="92" t="e">
        <f t="shared" si="0"/>
        <v>#DIV/0!</v>
      </c>
      <c r="L63" s="39"/>
    </row>
    <row r="64" spans="1:12" x14ac:dyDescent="0.25">
      <c r="A64" s="134"/>
      <c r="B64" s="137"/>
      <c r="C64" s="136"/>
      <c r="D64" s="136"/>
      <c r="E64" s="115"/>
      <c r="F64" s="115"/>
      <c r="G64" s="115"/>
      <c r="H64" s="199"/>
      <c r="I64" s="199"/>
      <c r="J64" s="199"/>
      <c r="K64" s="92" t="e">
        <f t="shared" si="0"/>
        <v>#DIV/0!</v>
      </c>
      <c r="L64" s="39"/>
    </row>
    <row r="65" spans="1:12" x14ac:dyDescent="0.25">
      <c r="A65" s="134"/>
      <c r="B65" s="137"/>
      <c r="C65" s="136"/>
      <c r="D65" s="136"/>
      <c r="E65" s="115"/>
      <c r="F65" s="115"/>
      <c r="G65" s="115"/>
      <c r="H65" s="199"/>
      <c r="I65" s="199"/>
      <c r="J65" s="199"/>
      <c r="K65" s="92" t="e">
        <f t="shared" si="0"/>
        <v>#DIV/0!</v>
      </c>
      <c r="L65" s="39"/>
    </row>
    <row r="66" spans="1:12" x14ac:dyDescent="0.25">
      <c r="A66" s="134"/>
      <c r="B66" s="137"/>
      <c r="C66" s="136"/>
      <c r="D66" s="136"/>
      <c r="E66" s="115"/>
      <c r="F66" s="115"/>
      <c r="G66" s="115"/>
      <c r="H66" s="199"/>
      <c r="I66" s="199"/>
      <c r="J66" s="199"/>
      <c r="K66" s="92" t="e">
        <f t="shared" si="0"/>
        <v>#DIV/0!</v>
      </c>
      <c r="L66" s="39"/>
    </row>
    <row r="67" spans="1:12" x14ac:dyDescent="0.25">
      <c r="A67" s="134"/>
      <c r="B67" s="137"/>
      <c r="C67" s="136"/>
      <c r="D67" s="136"/>
      <c r="E67" s="115"/>
      <c r="F67" s="115"/>
      <c r="G67" s="115"/>
      <c r="H67" s="199"/>
      <c r="I67" s="199"/>
      <c r="J67" s="199"/>
      <c r="K67" s="92" t="e">
        <f t="shared" si="0"/>
        <v>#DIV/0!</v>
      </c>
      <c r="L67" s="39"/>
    </row>
    <row r="68" spans="1:12" x14ac:dyDescent="0.25">
      <c r="A68" s="134"/>
      <c r="B68" s="137"/>
      <c r="C68" s="136"/>
      <c r="D68" s="136"/>
      <c r="E68" s="115"/>
      <c r="F68" s="115"/>
      <c r="G68" s="115"/>
      <c r="H68" s="199"/>
      <c r="I68" s="199"/>
      <c r="J68" s="199"/>
      <c r="K68" s="92" t="e">
        <f t="shared" si="0"/>
        <v>#DIV/0!</v>
      </c>
      <c r="L68" s="39"/>
    </row>
    <row r="69" spans="1:12" x14ac:dyDescent="0.25">
      <c r="A69" s="134"/>
      <c r="B69" s="137"/>
      <c r="C69" s="136"/>
      <c r="D69" s="136"/>
      <c r="E69" s="115"/>
      <c r="F69" s="115"/>
      <c r="G69" s="115"/>
      <c r="H69" s="199"/>
      <c r="I69" s="199"/>
      <c r="J69" s="199"/>
      <c r="K69" s="92" t="e">
        <f t="shared" si="0"/>
        <v>#DIV/0!</v>
      </c>
      <c r="L69" s="39"/>
    </row>
    <row r="70" spans="1:12" x14ac:dyDescent="0.25">
      <c r="A70" s="134"/>
      <c r="B70" s="137"/>
      <c r="C70" s="136"/>
      <c r="D70" s="136"/>
      <c r="E70" s="115"/>
      <c r="F70" s="115"/>
      <c r="G70" s="115"/>
      <c r="H70" s="199"/>
      <c r="I70" s="199"/>
      <c r="J70" s="199"/>
      <c r="K70" s="92" t="e">
        <f t="shared" si="0"/>
        <v>#DIV/0!</v>
      </c>
      <c r="L70" s="39"/>
    </row>
    <row r="71" spans="1:12" x14ac:dyDescent="0.25">
      <c r="A71" s="134"/>
      <c r="B71" s="137"/>
      <c r="C71" s="136"/>
      <c r="D71" s="136"/>
      <c r="E71" s="115"/>
      <c r="F71" s="115"/>
      <c r="G71" s="115"/>
      <c r="H71" s="199"/>
      <c r="I71" s="199"/>
      <c r="J71" s="199"/>
      <c r="K71" s="92" t="e">
        <f t="shared" si="0"/>
        <v>#DIV/0!</v>
      </c>
      <c r="L71" s="39"/>
    </row>
    <row r="72" spans="1:12" x14ac:dyDescent="0.25">
      <c r="A72" s="134"/>
      <c r="B72" s="137"/>
      <c r="C72" s="136"/>
      <c r="D72" s="136"/>
      <c r="E72" s="115"/>
      <c r="F72" s="115"/>
      <c r="G72" s="115"/>
      <c r="H72" s="199"/>
      <c r="I72" s="199"/>
      <c r="J72" s="199"/>
      <c r="K72" s="92" t="e">
        <f t="shared" si="0"/>
        <v>#DIV/0!</v>
      </c>
      <c r="L72" s="39"/>
    </row>
    <row r="73" spans="1:12" x14ac:dyDescent="0.25">
      <c r="A73" s="134"/>
      <c r="B73" s="137"/>
      <c r="C73" s="136"/>
      <c r="D73" s="136"/>
      <c r="E73" s="115"/>
      <c r="F73" s="115"/>
      <c r="G73" s="115"/>
      <c r="H73" s="199"/>
      <c r="I73" s="199"/>
      <c r="J73" s="199"/>
      <c r="K73" s="92" t="e">
        <f t="shared" ref="K73:K136" si="1">G73/E73</f>
        <v>#DIV/0!</v>
      </c>
      <c r="L73" s="39"/>
    </row>
    <row r="74" spans="1:12" x14ac:dyDescent="0.25">
      <c r="A74" s="134"/>
      <c r="B74" s="137"/>
      <c r="C74" s="136"/>
      <c r="D74" s="136"/>
      <c r="E74" s="115"/>
      <c r="F74" s="115"/>
      <c r="G74" s="115"/>
      <c r="H74" s="199"/>
      <c r="I74" s="199"/>
      <c r="J74" s="199"/>
      <c r="K74" s="92" t="e">
        <f t="shared" si="1"/>
        <v>#DIV/0!</v>
      </c>
      <c r="L74" s="39"/>
    </row>
    <row r="75" spans="1:12" x14ac:dyDescent="0.25">
      <c r="A75" s="134"/>
      <c r="B75" s="137"/>
      <c r="C75" s="136"/>
      <c r="D75" s="136"/>
      <c r="E75" s="115"/>
      <c r="F75" s="115"/>
      <c r="G75" s="115"/>
      <c r="H75" s="199"/>
      <c r="I75" s="199"/>
      <c r="J75" s="199"/>
      <c r="K75" s="92" t="e">
        <f t="shared" si="1"/>
        <v>#DIV/0!</v>
      </c>
      <c r="L75" s="39"/>
    </row>
    <row r="76" spans="1:12" x14ac:dyDescent="0.25">
      <c r="A76" s="134"/>
      <c r="B76" s="137"/>
      <c r="C76" s="136"/>
      <c r="D76" s="136"/>
      <c r="E76" s="115"/>
      <c r="F76" s="115"/>
      <c r="G76" s="115"/>
      <c r="H76" s="199"/>
      <c r="I76" s="199"/>
      <c r="J76" s="199"/>
      <c r="K76" s="92" t="e">
        <f t="shared" si="1"/>
        <v>#DIV/0!</v>
      </c>
      <c r="L76" s="39"/>
    </row>
    <row r="77" spans="1:12" x14ac:dyDescent="0.25">
      <c r="A77" s="134"/>
      <c r="B77" s="137"/>
      <c r="C77" s="136"/>
      <c r="D77" s="136"/>
      <c r="E77" s="115"/>
      <c r="F77" s="115"/>
      <c r="G77" s="115"/>
      <c r="H77" s="199"/>
      <c r="I77" s="199"/>
      <c r="J77" s="199"/>
      <c r="K77" s="92" t="e">
        <f t="shared" si="1"/>
        <v>#DIV/0!</v>
      </c>
      <c r="L77" s="39"/>
    </row>
    <row r="78" spans="1:12" x14ac:dyDescent="0.25">
      <c r="A78" s="134"/>
      <c r="B78" s="137"/>
      <c r="C78" s="136"/>
      <c r="D78" s="136"/>
      <c r="E78" s="115"/>
      <c r="F78" s="115"/>
      <c r="G78" s="115"/>
      <c r="H78" s="199"/>
      <c r="I78" s="199"/>
      <c r="J78" s="199"/>
      <c r="K78" s="92" t="e">
        <f t="shared" si="1"/>
        <v>#DIV/0!</v>
      </c>
      <c r="L78" s="39"/>
    </row>
    <row r="79" spans="1:12" x14ac:dyDescent="0.25">
      <c r="A79" s="134"/>
      <c r="B79" s="137"/>
      <c r="C79" s="136"/>
      <c r="D79" s="136"/>
      <c r="E79" s="115"/>
      <c r="F79" s="115"/>
      <c r="G79" s="115"/>
      <c r="H79" s="199"/>
      <c r="I79" s="199"/>
      <c r="J79" s="199"/>
      <c r="K79" s="92" t="e">
        <f t="shared" si="1"/>
        <v>#DIV/0!</v>
      </c>
      <c r="L79" s="39"/>
    </row>
    <row r="80" spans="1:12" x14ac:dyDescent="0.25">
      <c r="A80" s="134"/>
      <c r="B80" s="137"/>
      <c r="C80" s="136"/>
      <c r="D80" s="136"/>
      <c r="E80" s="115"/>
      <c r="F80" s="115"/>
      <c r="G80" s="115"/>
      <c r="H80" s="199"/>
      <c r="I80" s="199"/>
      <c r="J80" s="199"/>
      <c r="K80" s="92" t="e">
        <f t="shared" si="1"/>
        <v>#DIV/0!</v>
      </c>
      <c r="L80" s="39"/>
    </row>
    <row r="81" spans="1:12" x14ac:dyDescent="0.25">
      <c r="A81" s="134"/>
      <c r="B81" s="137"/>
      <c r="C81" s="136"/>
      <c r="D81" s="136"/>
      <c r="E81" s="115"/>
      <c r="F81" s="115"/>
      <c r="G81" s="115"/>
      <c r="H81" s="199"/>
      <c r="I81" s="199"/>
      <c r="J81" s="199"/>
      <c r="K81" s="92" t="e">
        <f t="shared" si="1"/>
        <v>#DIV/0!</v>
      </c>
      <c r="L81" s="39"/>
    </row>
    <row r="82" spans="1:12" x14ac:dyDescent="0.25">
      <c r="A82" s="134"/>
      <c r="B82" s="137"/>
      <c r="C82" s="136"/>
      <c r="D82" s="136"/>
      <c r="E82" s="115"/>
      <c r="F82" s="115"/>
      <c r="G82" s="115"/>
      <c r="H82" s="199"/>
      <c r="I82" s="199"/>
      <c r="J82" s="199"/>
      <c r="K82" s="92" t="e">
        <f t="shared" si="1"/>
        <v>#DIV/0!</v>
      </c>
      <c r="L82" s="39"/>
    </row>
    <row r="83" spans="1:12" x14ac:dyDescent="0.25">
      <c r="A83" s="134"/>
      <c r="B83" s="137"/>
      <c r="C83" s="136"/>
      <c r="D83" s="136"/>
      <c r="E83" s="115"/>
      <c r="F83" s="115"/>
      <c r="G83" s="115"/>
      <c r="H83" s="199"/>
      <c r="I83" s="199"/>
      <c r="J83" s="199"/>
      <c r="K83" s="92" t="e">
        <f t="shared" si="1"/>
        <v>#DIV/0!</v>
      </c>
      <c r="L83" s="39"/>
    </row>
    <row r="84" spans="1:12" x14ac:dyDescent="0.25">
      <c r="A84" s="134"/>
      <c r="B84" s="137"/>
      <c r="C84" s="136"/>
      <c r="D84" s="136"/>
      <c r="E84" s="115"/>
      <c r="F84" s="115"/>
      <c r="G84" s="115"/>
      <c r="H84" s="199"/>
      <c r="I84" s="199"/>
      <c r="J84" s="199"/>
      <c r="K84" s="92" t="e">
        <f t="shared" si="1"/>
        <v>#DIV/0!</v>
      </c>
      <c r="L84" s="39"/>
    </row>
    <row r="85" spans="1:12" x14ac:dyDescent="0.25">
      <c r="A85" s="134"/>
      <c r="B85" s="137"/>
      <c r="C85" s="136"/>
      <c r="D85" s="136"/>
      <c r="E85" s="115"/>
      <c r="F85" s="115"/>
      <c r="G85" s="115"/>
      <c r="H85" s="199"/>
      <c r="I85" s="199"/>
      <c r="J85" s="199"/>
      <c r="K85" s="92" t="e">
        <f t="shared" si="1"/>
        <v>#DIV/0!</v>
      </c>
      <c r="L85" s="39"/>
    </row>
    <row r="86" spans="1:12" x14ac:dyDescent="0.25">
      <c r="A86" s="134"/>
      <c r="B86" s="137"/>
      <c r="C86" s="136"/>
      <c r="D86" s="136"/>
      <c r="E86" s="115"/>
      <c r="F86" s="115"/>
      <c r="G86" s="115"/>
      <c r="H86" s="199"/>
      <c r="I86" s="199"/>
      <c r="J86" s="199"/>
      <c r="K86" s="92" t="e">
        <f t="shared" si="1"/>
        <v>#DIV/0!</v>
      </c>
      <c r="L86" s="39"/>
    </row>
    <row r="87" spans="1:12" x14ac:dyDescent="0.25">
      <c r="A87" s="134"/>
      <c r="B87" s="137"/>
      <c r="C87" s="136"/>
      <c r="D87" s="136"/>
      <c r="E87" s="115"/>
      <c r="F87" s="115"/>
      <c r="G87" s="115"/>
      <c r="H87" s="199"/>
      <c r="I87" s="199"/>
      <c r="J87" s="199"/>
      <c r="K87" s="92" t="e">
        <f t="shared" si="1"/>
        <v>#DIV/0!</v>
      </c>
      <c r="L87" s="39"/>
    </row>
    <row r="88" spans="1:12" x14ac:dyDescent="0.25">
      <c r="A88" s="134"/>
      <c r="B88" s="137"/>
      <c r="C88" s="136"/>
      <c r="D88" s="136"/>
      <c r="E88" s="115"/>
      <c r="F88" s="115"/>
      <c r="G88" s="115"/>
      <c r="H88" s="199"/>
      <c r="I88" s="199"/>
      <c r="J88" s="199"/>
      <c r="K88" s="92" t="e">
        <f t="shared" si="1"/>
        <v>#DIV/0!</v>
      </c>
      <c r="L88" s="39"/>
    </row>
    <row r="89" spans="1:12" x14ac:dyDescent="0.25">
      <c r="A89" s="134"/>
      <c r="B89" s="137"/>
      <c r="C89" s="136"/>
      <c r="D89" s="136"/>
      <c r="E89" s="115"/>
      <c r="F89" s="115"/>
      <c r="G89" s="115"/>
      <c r="H89" s="199"/>
      <c r="I89" s="199"/>
      <c r="J89" s="199"/>
      <c r="K89" s="92" t="e">
        <f t="shared" si="1"/>
        <v>#DIV/0!</v>
      </c>
      <c r="L89" s="39"/>
    </row>
    <row r="90" spans="1:12" x14ac:dyDescent="0.25">
      <c r="A90" s="134"/>
      <c r="B90" s="137"/>
      <c r="C90" s="136"/>
      <c r="D90" s="136"/>
      <c r="E90" s="115"/>
      <c r="F90" s="115"/>
      <c r="G90" s="115"/>
      <c r="H90" s="199"/>
      <c r="I90" s="199"/>
      <c r="J90" s="199"/>
      <c r="K90" s="92" t="e">
        <f t="shared" si="1"/>
        <v>#DIV/0!</v>
      </c>
      <c r="L90" s="39"/>
    </row>
    <row r="91" spans="1:12" x14ac:dyDescent="0.25">
      <c r="A91" s="134"/>
      <c r="B91" s="137"/>
      <c r="C91" s="136"/>
      <c r="D91" s="136"/>
      <c r="E91" s="115"/>
      <c r="F91" s="115"/>
      <c r="G91" s="115"/>
      <c r="H91" s="199"/>
      <c r="I91" s="199"/>
      <c r="J91" s="199"/>
      <c r="K91" s="92" t="e">
        <f t="shared" si="1"/>
        <v>#DIV/0!</v>
      </c>
      <c r="L91" s="39"/>
    </row>
    <row r="92" spans="1:12" x14ac:dyDescent="0.25">
      <c r="A92" s="134"/>
      <c r="B92" s="137"/>
      <c r="C92" s="136"/>
      <c r="D92" s="136"/>
      <c r="E92" s="139"/>
      <c r="F92" s="139"/>
      <c r="G92" s="139"/>
      <c r="H92" s="199"/>
      <c r="I92" s="199"/>
      <c r="J92" s="199"/>
      <c r="K92" s="92" t="e">
        <f t="shared" si="1"/>
        <v>#DIV/0!</v>
      </c>
      <c r="L92" s="39"/>
    </row>
    <row r="93" spans="1:12" x14ac:dyDescent="0.25">
      <c r="A93" s="134"/>
      <c r="B93" s="137"/>
      <c r="C93" s="136"/>
      <c r="D93" s="136"/>
      <c r="E93" s="139"/>
      <c r="F93" s="139"/>
      <c r="G93" s="139"/>
      <c r="H93" s="199"/>
      <c r="I93" s="199"/>
      <c r="J93" s="199"/>
      <c r="K93" s="92" t="e">
        <f t="shared" si="1"/>
        <v>#DIV/0!</v>
      </c>
      <c r="L93" s="39"/>
    </row>
    <row r="94" spans="1:12" x14ac:dyDescent="0.25">
      <c r="A94" s="134"/>
      <c r="B94" s="137"/>
      <c r="C94" s="136"/>
      <c r="D94" s="136"/>
      <c r="E94" s="139"/>
      <c r="F94" s="139"/>
      <c r="G94" s="139"/>
      <c r="H94" s="199"/>
      <c r="I94" s="199"/>
      <c r="J94" s="199"/>
      <c r="K94" s="92" t="e">
        <f t="shared" si="1"/>
        <v>#DIV/0!</v>
      </c>
      <c r="L94" s="39"/>
    </row>
    <row r="95" spans="1:12" x14ac:dyDescent="0.25">
      <c r="A95" s="134"/>
      <c r="B95" s="137"/>
      <c r="C95" s="136"/>
      <c r="D95" s="136"/>
      <c r="E95" s="139"/>
      <c r="F95" s="139"/>
      <c r="G95" s="139"/>
      <c r="H95" s="199"/>
      <c r="I95" s="199"/>
      <c r="J95" s="199"/>
      <c r="K95" s="92" t="e">
        <f t="shared" si="1"/>
        <v>#DIV/0!</v>
      </c>
      <c r="L95" s="39"/>
    </row>
    <row r="96" spans="1:12" x14ac:dyDescent="0.25">
      <c r="A96" s="134"/>
      <c r="B96" s="137"/>
      <c r="C96" s="136"/>
      <c r="D96" s="136"/>
      <c r="E96" s="139"/>
      <c r="F96" s="139"/>
      <c r="G96" s="139"/>
      <c r="H96" s="199"/>
      <c r="I96" s="199"/>
      <c r="J96" s="199"/>
      <c r="K96" s="92" t="e">
        <f t="shared" si="1"/>
        <v>#DIV/0!</v>
      </c>
      <c r="L96" s="39"/>
    </row>
    <row r="97" spans="1:12" x14ac:dyDescent="0.25">
      <c r="A97" s="134"/>
      <c r="B97" s="137"/>
      <c r="C97" s="136"/>
      <c r="D97" s="136"/>
      <c r="E97" s="139"/>
      <c r="F97" s="139"/>
      <c r="G97" s="139"/>
      <c r="H97" s="199"/>
      <c r="I97" s="199"/>
      <c r="J97" s="199"/>
      <c r="K97" s="92" t="e">
        <f t="shared" si="1"/>
        <v>#DIV/0!</v>
      </c>
      <c r="L97" s="39"/>
    </row>
    <row r="98" spans="1:12" x14ac:dyDescent="0.25">
      <c r="A98" s="134"/>
      <c r="B98" s="137"/>
      <c r="C98" s="136"/>
      <c r="D98" s="136"/>
      <c r="E98" s="139"/>
      <c r="F98" s="139"/>
      <c r="G98" s="139"/>
      <c r="H98" s="199"/>
      <c r="I98" s="199"/>
      <c r="J98" s="199"/>
      <c r="K98" s="92" t="e">
        <f t="shared" si="1"/>
        <v>#DIV/0!</v>
      </c>
      <c r="L98" s="39"/>
    </row>
    <row r="99" spans="1:12" x14ac:dyDescent="0.25">
      <c r="A99" s="134"/>
      <c r="B99" s="137"/>
      <c r="C99" s="136"/>
      <c r="D99" s="136"/>
      <c r="E99" s="139"/>
      <c r="F99" s="139"/>
      <c r="G99" s="139"/>
      <c r="H99" s="199"/>
      <c r="I99" s="199"/>
      <c r="J99" s="199"/>
      <c r="K99" s="92" t="e">
        <f t="shared" si="1"/>
        <v>#DIV/0!</v>
      </c>
      <c r="L99" s="39"/>
    </row>
    <row r="100" spans="1:12" x14ac:dyDescent="0.25">
      <c r="A100" s="134"/>
      <c r="B100" s="148"/>
      <c r="C100" s="136"/>
      <c r="D100" s="136"/>
      <c r="E100" s="139"/>
      <c r="F100" s="139"/>
      <c r="G100" s="139"/>
      <c r="H100" s="199"/>
      <c r="I100" s="199"/>
      <c r="J100" s="199"/>
      <c r="K100" s="92" t="e">
        <f t="shared" si="1"/>
        <v>#DIV/0!</v>
      </c>
      <c r="L100" s="39"/>
    </row>
    <row r="101" spans="1:12" x14ac:dyDescent="0.25">
      <c r="A101" s="134"/>
      <c r="B101" s="148"/>
      <c r="C101" s="136"/>
      <c r="D101" s="136"/>
      <c r="E101" s="139"/>
      <c r="F101" s="139"/>
      <c r="G101" s="139"/>
      <c r="H101" s="199"/>
      <c r="I101" s="199"/>
      <c r="J101" s="199"/>
      <c r="K101" s="92" t="e">
        <f t="shared" si="1"/>
        <v>#DIV/0!</v>
      </c>
      <c r="L101" s="39"/>
    </row>
    <row r="102" spans="1:12" x14ac:dyDescent="0.25">
      <c r="A102" s="134"/>
      <c r="B102" s="148"/>
      <c r="C102" s="136"/>
      <c r="D102" s="136"/>
      <c r="E102" s="139"/>
      <c r="F102" s="139"/>
      <c r="G102" s="139"/>
      <c r="H102" s="199"/>
      <c r="I102" s="199"/>
      <c r="J102" s="199"/>
      <c r="K102" s="92" t="e">
        <f t="shared" si="1"/>
        <v>#DIV/0!</v>
      </c>
      <c r="L102" s="39"/>
    </row>
    <row r="103" spans="1:12" x14ac:dyDescent="0.25">
      <c r="A103" s="134"/>
      <c r="B103" s="148"/>
      <c r="C103" s="136"/>
      <c r="D103" s="136"/>
      <c r="E103" s="139"/>
      <c r="F103" s="139"/>
      <c r="G103" s="139"/>
      <c r="H103" s="199"/>
      <c r="I103" s="199"/>
      <c r="J103" s="199"/>
      <c r="K103" s="92" t="e">
        <f t="shared" si="1"/>
        <v>#DIV/0!</v>
      </c>
      <c r="L103" s="39"/>
    </row>
    <row r="104" spans="1:12" x14ac:dyDescent="0.25">
      <c r="A104" s="134"/>
      <c r="B104" s="148"/>
      <c r="C104" s="136"/>
      <c r="D104" s="136"/>
      <c r="E104" s="139"/>
      <c r="F104" s="139"/>
      <c r="G104" s="139"/>
      <c r="H104" s="199"/>
      <c r="I104" s="199"/>
      <c r="J104" s="199"/>
      <c r="K104" s="92" t="e">
        <f t="shared" si="1"/>
        <v>#DIV/0!</v>
      </c>
      <c r="L104" s="39"/>
    </row>
    <row r="105" spans="1:12" x14ac:dyDescent="0.25">
      <c r="A105" s="134"/>
      <c r="B105" s="148"/>
      <c r="C105" s="136"/>
      <c r="D105" s="136"/>
      <c r="E105" s="139"/>
      <c r="F105" s="139"/>
      <c r="G105" s="139"/>
      <c r="H105" s="199"/>
      <c r="I105" s="199"/>
      <c r="J105" s="199"/>
      <c r="K105" s="92" t="e">
        <f t="shared" si="1"/>
        <v>#DIV/0!</v>
      </c>
      <c r="L105" s="39"/>
    </row>
    <row r="106" spans="1:12" x14ac:dyDescent="0.25">
      <c r="A106" s="134"/>
      <c r="B106" s="148"/>
      <c r="C106" s="136"/>
      <c r="D106" s="136"/>
      <c r="E106" s="139"/>
      <c r="F106" s="139"/>
      <c r="G106" s="139"/>
      <c r="H106" s="136"/>
      <c r="I106" s="136"/>
      <c r="J106" s="136"/>
      <c r="K106" s="92" t="e">
        <f t="shared" si="1"/>
        <v>#DIV/0!</v>
      </c>
      <c r="L106" s="39"/>
    </row>
    <row r="107" spans="1:12" x14ac:dyDescent="0.25">
      <c r="A107" s="134"/>
      <c r="B107" s="148"/>
      <c r="C107" s="136"/>
      <c r="D107" s="136"/>
      <c r="E107" s="139"/>
      <c r="F107" s="139"/>
      <c r="G107" s="139"/>
      <c r="H107" s="136"/>
      <c r="I107" s="136"/>
      <c r="J107" s="136"/>
      <c r="K107" s="92" t="e">
        <f t="shared" si="1"/>
        <v>#DIV/0!</v>
      </c>
      <c r="L107" s="39"/>
    </row>
    <row r="108" spans="1:12" x14ac:dyDescent="0.25">
      <c r="A108" s="134"/>
      <c r="B108" s="148"/>
      <c r="C108" s="136"/>
      <c r="D108" s="136"/>
      <c r="E108" s="139"/>
      <c r="F108" s="139"/>
      <c r="G108" s="139"/>
      <c r="H108" s="136"/>
      <c r="I108" s="136"/>
      <c r="J108" s="136"/>
      <c r="K108" s="92" t="e">
        <f t="shared" si="1"/>
        <v>#DIV/0!</v>
      </c>
      <c r="L108" s="39"/>
    </row>
    <row r="109" spans="1:12" x14ac:dyDescent="0.25">
      <c r="A109" s="134"/>
      <c r="B109" s="148"/>
      <c r="C109" s="136"/>
      <c r="D109" s="136"/>
      <c r="E109" s="139"/>
      <c r="F109" s="139"/>
      <c r="G109" s="139"/>
      <c r="H109" s="136"/>
      <c r="I109" s="136"/>
      <c r="J109" s="136"/>
      <c r="K109" s="92" t="e">
        <f t="shared" si="1"/>
        <v>#DIV/0!</v>
      </c>
      <c r="L109" s="39"/>
    </row>
    <row r="110" spans="1:12" x14ac:dyDescent="0.25">
      <c r="A110" s="134"/>
      <c r="B110" s="148"/>
      <c r="C110" s="136"/>
      <c r="D110" s="136"/>
      <c r="E110" s="139"/>
      <c r="F110" s="139"/>
      <c r="G110" s="139"/>
      <c r="H110" s="136"/>
      <c r="I110" s="136"/>
      <c r="J110" s="136"/>
      <c r="K110" s="92" t="e">
        <f t="shared" si="1"/>
        <v>#DIV/0!</v>
      </c>
      <c r="L110" s="39"/>
    </row>
    <row r="111" spans="1:12" x14ac:dyDescent="0.25">
      <c r="A111" s="134"/>
      <c r="B111" s="148"/>
      <c r="C111" s="136"/>
      <c r="D111" s="136"/>
      <c r="E111" s="139"/>
      <c r="F111" s="139"/>
      <c r="G111" s="139"/>
      <c r="H111" s="136"/>
      <c r="I111" s="136"/>
      <c r="J111" s="136"/>
      <c r="K111" s="92" t="e">
        <f t="shared" si="1"/>
        <v>#DIV/0!</v>
      </c>
      <c r="L111" s="39"/>
    </row>
    <row r="112" spans="1:12" x14ac:dyDescent="0.25">
      <c r="A112" s="134"/>
      <c r="B112" s="148"/>
      <c r="C112" s="136"/>
      <c r="D112" s="136"/>
      <c r="E112" s="139"/>
      <c r="F112" s="139"/>
      <c r="G112" s="139"/>
      <c r="H112" s="136"/>
      <c r="I112" s="136"/>
      <c r="J112" s="136"/>
      <c r="K112" s="92" t="e">
        <f t="shared" si="1"/>
        <v>#DIV/0!</v>
      </c>
      <c r="L112" s="39"/>
    </row>
    <row r="113" spans="1:12" x14ac:dyDescent="0.25">
      <c r="A113" s="134"/>
      <c r="B113" s="148"/>
      <c r="C113" s="136"/>
      <c r="D113" s="136"/>
      <c r="E113" s="139"/>
      <c r="F113" s="139"/>
      <c r="G113" s="139"/>
      <c r="H113" s="136"/>
      <c r="I113" s="136"/>
      <c r="J113" s="136"/>
      <c r="K113" s="92" t="e">
        <f t="shared" si="1"/>
        <v>#DIV/0!</v>
      </c>
      <c r="L113" s="39"/>
    </row>
    <row r="114" spans="1:12" x14ac:dyDescent="0.25">
      <c r="A114" s="134"/>
      <c r="B114" s="148"/>
      <c r="C114" s="136"/>
      <c r="D114" s="136"/>
      <c r="E114" s="139"/>
      <c r="F114" s="139"/>
      <c r="G114" s="139"/>
      <c r="H114" s="136"/>
      <c r="I114" s="136"/>
      <c r="J114" s="136"/>
      <c r="K114" s="92" t="e">
        <f t="shared" si="1"/>
        <v>#DIV/0!</v>
      </c>
      <c r="L114" s="39"/>
    </row>
    <row r="115" spans="1:12" x14ac:dyDescent="0.25">
      <c r="A115" s="134"/>
      <c r="B115" s="148"/>
      <c r="C115" s="136"/>
      <c r="D115" s="136"/>
      <c r="E115" s="139"/>
      <c r="F115" s="139"/>
      <c r="G115" s="139"/>
      <c r="H115" s="136"/>
      <c r="I115" s="136"/>
      <c r="J115" s="136"/>
      <c r="K115" s="92" t="e">
        <f t="shared" si="1"/>
        <v>#DIV/0!</v>
      </c>
      <c r="L115" s="39"/>
    </row>
    <row r="116" spans="1:12" x14ac:dyDescent="0.25">
      <c r="A116" s="134"/>
      <c r="B116" s="148"/>
      <c r="C116" s="136"/>
      <c r="D116" s="136"/>
      <c r="E116" s="139"/>
      <c r="F116" s="139"/>
      <c r="G116" s="139"/>
      <c r="H116" s="136"/>
      <c r="I116" s="136"/>
      <c r="J116" s="136"/>
      <c r="K116" s="92" t="e">
        <f t="shared" si="1"/>
        <v>#DIV/0!</v>
      </c>
      <c r="L116" s="39"/>
    </row>
    <row r="117" spans="1:12" x14ac:dyDescent="0.25">
      <c r="A117" s="134"/>
      <c r="B117" s="148"/>
      <c r="C117" s="136"/>
      <c r="D117" s="136"/>
      <c r="E117" s="139"/>
      <c r="F117" s="139"/>
      <c r="G117" s="139"/>
      <c r="H117" s="136"/>
      <c r="I117" s="136"/>
      <c r="J117" s="136"/>
      <c r="K117" s="92" t="e">
        <f t="shared" si="1"/>
        <v>#DIV/0!</v>
      </c>
      <c r="L117" s="39"/>
    </row>
    <row r="118" spans="1:12" x14ac:dyDescent="0.25">
      <c r="A118" s="134"/>
      <c r="B118" s="148"/>
      <c r="C118" s="136"/>
      <c r="D118" s="136"/>
      <c r="E118" s="139"/>
      <c r="F118" s="139"/>
      <c r="G118" s="139"/>
      <c r="H118" s="136"/>
      <c r="I118" s="136"/>
      <c r="J118" s="136"/>
      <c r="K118" s="92" t="e">
        <f t="shared" si="1"/>
        <v>#DIV/0!</v>
      </c>
      <c r="L118" s="39"/>
    </row>
    <row r="119" spans="1:12" x14ac:dyDescent="0.25">
      <c r="A119" s="134"/>
      <c r="B119" s="148"/>
      <c r="C119" s="136"/>
      <c r="D119" s="136"/>
      <c r="E119" s="139"/>
      <c r="F119" s="139"/>
      <c r="G119" s="139"/>
      <c r="H119" s="136"/>
      <c r="I119" s="136"/>
      <c r="J119" s="136"/>
      <c r="K119" s="92" t="e">
        <f t="shared" si="1"/>
        <v>#DIV/0!</v>
      </c>
      <c r="L119" s="39"/>
    </row>
    <row r="120" spans="1:12" x14ac:dyDescent="0.25">
      <c r="A120" s="134"/>
      <c r="B120" s="148"/>
      <c r="C120" s="136"/>
      <c r="D120" s="136"/>
      <c r="E120" s="139"/>
      <c r="F120" s="139"/>
      <c r="G120" s="139"/>
      <c r="H120" s="136"/>
      <c r="I120" s="136"/>
      <c r="J120" s="136"/>
      <c r="K120" s="92" t="e">
        <f t="shared" si="1"/>
        <v>#DIV/0!</v>
      </c>
      <c r="L120" s="39"/>
    </row>
    <row r="121" spans="1:12" x14ac:dyDescent="0.25">
      <c r="A121" s="134"/>
      <c r="B121" s="148"/>
      <c r="C121" s="136"/>
      <c r="D121" s="136"/>
      <c r="E121" s="139"/>
      <c r="F121" s="139"/>
      <c r="G121" s="139"/>
      <c r="H121" s="136"/>
      <c r="I121" s="136"/>
      <c r="J121" s="136"/>
      <c r="K121" s="92" t="e">
        <f t="shared" si="1"/>
        <v>#DIV/0!</v>
      </c>
      <c r="L121" s="39"/>
    </row>
    <row r="122" spans="1:12" x14ac:dyDescent="0.25">
      <c r="A122" s="134"/>
      <c r="B122" s="148"/>
      <c r="C122" s="136"/>
      <c r="D122" s="136"/>
      <c r="E122" s="139"/>
      <c r="F122" s="139"/>
      <c r="G122" s="139"/>
      <c r="H122" s="136"/>
      <c r="I122" s="136"/>
      <c r="J122" s="136"/>
      <c r="K122" s="92" t="e">
        <f t="shared" si="1"/>
        <v>#DIV/0!</v>
      </c>
      <c r="L122" s="39"/>
    </row>
    <row r="123" spans="1:12" x14ac:dyDescent="0.25">
      <c r="A123" s="134"/>
      <c r="B123" s="148"/>
      <c r="C123" s="136"/>
      <c r="D123" s="136"/>
      <c r="E123" s="139"/>
      <c r="F123" s="139"/>
      <c r="G123" s="139"/>
      <c r="H123" s="136"/>
      <c r="I123" s="136"/>
      <c r="J123" s="136"/>
      <c r="K123" s="92" t="e">
        <f t="shared" si="1"/>
        <v>#DIV/0!</v>
      </c>
      <c r="L123" s="39"/>
    </row>
    <row r="124" spans="1:12" x14ac:dyDescent="0.25">
      <c r="A124" s="134"/>
      <c r="B124" s="148"/>
      <c r="C124" s="136"/>
      <c r="D124" s="136"/>
      <c r="E124" s="139"/>
      <c r="F124" s="139"/>
      <c r="G124" s="139"/>
      <c r="H124" s="136"/>
      <c r="I124" s="136"/>
      <c r="J124" s="136"/>
      <c r="K124" s="92" t="e">
        <f t="shared" si="1"/>
        <v>#DIV/0!</v>
      </c>
      <c r="L124" s="39"/>
    </row>
    <row r="125" spans="1:12" x14ac:dyDescent="0.25">
      <c r="A125" s="134"/>
      <c r="B125" s="148"/>
      <c r="C125" s="136"/>
      <c r="D125" s="136"/>
      <c r="E125" s="139"/>
      <c r="F125" s="139"/>
      <c r="G125" s="139"/>
      <c r="H125" s="136"/>
      <c r="I125" s="136"/>
      <c r="J125" s="136"/>
      <c r="K125" s="92" t="e">
        <f t="shared" si="1"/>
        <v>#DIV/0!</v>
      </c>
      <c r="L125" s="39"/>
    </row>
    <row r="126" spans="1:12" x14ac:dyDescent="0.25">
      <c r="A126" s="134"/>
      <c r="B126" s="148"/>
      <c r="C126" s="136"/>
      <c r="D126" s="136"/>
      <c r="E126" s="139"/>
      <c r="F126" s="139"/>
      <c r="G126" s="139"/>
      <c r="H126" s="136"/>
      <c r="I126" s="136"/>
      <c r="J126" s="136"/>
      <c r="K126" s="92" t="e">
        <f t="shared" si="1"/>
        <v>#DIV/0!</v>
      </c>
      <c r="L126" s="39"/>
    </row>
    <row r="127" spans="1:12" x14ac:dyDescent="0.25">
      <c r="A127" s="134"/>
      <c r="B127" s="148"/>
      <c r="C127" s="136"/>
      <c r="D127" s="136"/>
      <c r="E127" s="139"/>
      <c r="F127" s="139"/>
      <c r="G127" s="139"/>
      <c r="H127" s="136"/>
      <c r="I127" s="136"/>
      <c r="J127" s="136"/>
      <c r="K127" s="92" t="e">
        <f t="shared" si="1"/>
        <v>#DIV/0!</v>
      </c>
      <c r="L127" s="39"/>
    </row>
    <row r="128" spans="1:12" x14ac:dyDescent="0.25">
      <c r="A128" s="134"/>
      <c r="B128" s="148"/>
      <c r="C128" s="136"/>
      <c r="D128" s="136"/>
      <c r="E128" s="139"/>
      <c r="F128" s="139"/>
      <c r="G128" s="139"/>
      <c r="H128" s="136"/>
      <c r="I128" s="136"/>
      <c r="J128" s="136"/>
      <c r="K128" s="92" t="e">
        <f t="shared" si="1"/>
        <v>#DIV/0!</v>
      </c>
      <c r="L128" s="39"/>
    </row>
    <row r="129" spans="1:12" x14ac:dyDescent="0.25">
      <c r="A129" s="134"/>
      <c r="B129" s="148"/>
      <c r="C129" s="136"/>
      <c r="D129" s="136"/>
      <c r="E129" s="139"/>
      <c r="F129" s="139"/>
      <c r="G129" s="139"/>
      <c r="H129" s="136"/>
      <c r="I129" s="136"/>
      <c r="J129" s="136"/>
      <c r="K129" s="92" t="e">
        <f t="shared" si="1"/>
        <v>#DIV/0!</v>
      </c>
      <c r="L129" s="39"/>
    </row>
    <row r="130" spans="1:12" x14ac:dyDescent="0.25">
      <c r="A130" s="134"/>
      <c r="B130" s="148"/>
      <c r="C130" s="136"/>
      <c r="D130" s="136"/>
      <c r="E130" s="139"/>
      <c r="F130" s="139"/>
      <c r="G130" s="139"/>
      <c r="H130" s="136"/>
      <c r="I130" s="136"/>
      <c r="J130" s="136"/>
      <c r="K130" s="92" t="e">
        <f t="shared" si="1"/>
        <v>#DIV/0!</v>
      </c>
      <c r="L130" s="39"/>
    </row>
    <row r="131" spans="1:12" x14ac:dyDescent="0.25">
      <c r="A131" s="134"/>
      <c r="B131" s="148"/>
      <c r="C131" s="136"/>
      <c r="D131" s="136"/>
      <c r="E131" s="139"/>
      <c r="F131" s="139"/>
      <c r="G131" s="139"/>
      <c r="H131" s="136"/>
      <c r="I131" s="136"/>
      <c r="J131" s="136"/>
      <c r="K131" s="92" t="e">
        <f t="shared" si="1"/>
        <v>#DIV/0!</v>
      </c>
      <c r="L131" s="39"/>
    </row>
    <row r="132" spans="1:12" x14ac:dyDescent="0.25">
      <c r="A132" s="134"/>
      <c r="B132" s="148"/>
      <c r="C132" s="136"/>
      <c r="D132" s="136"/>
      <c r="E132" s="139"/>
      <c r="F132" s="139"/>
      <c r="G132" s="139"/>
      <c r="H132" s="136"/>
      <c r="I132" s="136"/>
      <c r="J132" s="136"/>
      <c r="K132" s="92" t="e">
        <f t="shared" si="1"/>
        <v>#DIV/0!</v>
      </c>
      <c r="L132" s="39"/>
    </row>
    <row r="133" spans="1:12" x14ac:dyDescent="0.25">
      <c r="A133" s="134"/>
      <c r="B133" s="148"/>
      <c r="C133" s="136"/>
      <c r="D133" s="136"/>
      <c r="E133" s="139"/>
      <c r="F133" s="139"/>
      <c r="G133" s="139"/>
      <c r="H133" s="136"/>
      <c r="I133" s="136"/>
      <c r="J133" s="136"/>
      <c r="K133" s="92" t="e">
        <f t="shared" si="1"/>
        <v>#DIV/0!</v>
      </c>
      <c r="L133" s="39"/>
    </row>
    <row r="134" spans="1:12" x14ac:dyDescent="0.25">
      <c r="A134" s="134"/>
      <c r="B134" s="148"/>
      <c r="C134" s="136"/>
      <c r="D134" s="136"/>
      <c r="E134" s="139"/>
      <c r="F134" s="139"/>
      <c r="G134" s="139"/>
      <c r="H134" s="136"/>
      <c r="I134" s="136"/>
      <c r="J134" s="136"/>
      <c r="K134" s="92" t="e">
        <f t="shared" si="1"/>
        <v>#DIV/0!</v>
      </c>
      <c r="L134" s="39"/>
    </row>
    <row r="135" spans="1:12" x14ac:dyDescent="0.25">
      <c r="A135" s="134"/>
      <c r="B135" s="148"/>
      <c r="C135" s="136"/>
      <c r="D135" s="136"/>
      <c r="E135" s="139"/>
      <c r="F135" s="139"/>
      <c r="G135" s="139"/>
      <c r="H135" s="136"/>
      <c r="I135" s="136"/>
      <c r="J135" s="136"/>
      <c r="K135" s="92" t="e">
        <f t="shared" si="1"/>
        <v>#DIV/0!</v>
      </c>
      <c r="L135" s="39"/>
    </row>
    <row r="136" spans="1:12" x14ac:dyDescent="0.25">
      <c r="A136" s="134"/>
      <c r="B136" s="148"/>
      <c r="C136" s="136"/>
      <c r="D136" s="136"/>
      <c r="E136" s="139"/>
      <c r="F136" s="139"/>
      <c r="G136" s="139"/>
      <c r="H136" s="136"/>
      <c r="I136" s="136"/>
      <c r="J136" s="136"/>
      <c r="K136" s="92" t="e">
        <f t="shared" si="1"/>
        <v>#DIV/0!</v>
      </c>
      <c r="L136" s="39"/>
    </row>
    <row r="137" spans="1:12" x14ac:dyDescent="0.25">
      <c r="A137" s="134"/>
      <c r="B137" s="148"/>
      <c r="C137" s="136"/>
      <c r="D137" s="136"/>
      <c r="E137" s="139"/>
      <c r="F137" s="139"/>
      <c r="G137" s="139"/>
      <c r="H137" s="136"/>
      <c r="I137" s="136"/>
      <c r="J137" s="136"/>
      <c r="K137" s="92" t="e">
        <f t="shared" ref="K137:K200" si="2">G137/E137</f>
        <v>#DIV/0!</v>
      </c>
      <c r="L137" s="39"/>
    </row>
    <row r="138" spans="1:12" x14ac:dyDescent="0.25">
      <c r="A138" s="134"/>
      <c r="B138" s="148"/>
      <c r="C138" s="136"/>
      <c r="D138" s="136"/>
      <c r="E138" s="139"/>
      <c r="F138" s="139"/>
      <c r="G138" s="139"/>
      <c r="H138" s="136"/>
      <c r="I138" s="136"/>
      <c r="J138" s="136"/>
      <c r="K138" s="92" t="e">
        <f t="shared" si="2"/>
        <v>#DIV/0!</v>
      </c>
      <c r="L138" s="39"/>
    </row>
    <row r="139" spans="1:12" x14ac:dyDescent="0.25">
      <c r="A139" s="134"/>
      <c r="B139" s="148"/>
      <c r="C139" s="136"/>
      <c r="D139" s="136"/>
      <c r="E139" s="139"/>
      <c r="F139" s="139"/>
      <c r="G139" s="139"/>
      <c r="H139" s="136"/>
      <c r="I139" s="136"/>
      <c r="J139" s="136"/>
      <c r="K139" s="92" t="e">
        <f t="shared" si="2"/>
        <v>#DIV/0!</v>
      </c>
      <c r="L139" s="39"/>
    </row>
    <row r="140" spans="1:12" x14ac:dyDescent="0.25">
      <c r="A140" s="134"/>
      <c r="B140" s="148"/>
      <c r="C140" s="136"/>
      <c r="D140" s="136"/>
      <c r="E140" s="139"/>
      <c r="F140" s="139"/>
      <c r="G140" s="139"/>
      <c r="H140" s="136"/>
      <c r="I140" s="136"/>
      <c r="J140" s="136"/>
      <c r="K140" s="92" t="e">
        <f t="shared" si="2"/>
        <v>#DIV/0!</v>
      </c>
      <c r="L140" s="39"/>
    </row>
    <row r="141" spans="1:12" x14ac:dyDescent="0.25">
      <c r="A141" s="134"/>
      <c r="B141" s="148"/>
      <c r="C141" s="136"/>
      <c r="D141" s="136"/>
      <c r="E141" s="139"/>
      <c r="F141" s="139"/>
      <c r="G141" s="139"/>
      <c r="H141" s="136"/>
      <c r="I141" s="136"/>
      <c r="J141" s="136"/>
      <c r="K141" s="92" t="e">
        <f t="shared" si="2"/>
        <v>#DIV/0!</v>
      </c>
      <c r="L141" s="39"/>
    </row>
    <row r="142" spans="1:12" x14ac:dyDescent="0.25">
      <c r="A142" s="134"/>
      <c r="B142" s="148"/>
      <c r="C142" s="136"/>
      <c r="D142" s="136"/>
      <c r="E142" s="139"/>
      <c r="F142" s="139"/>
      <c r="G142" s="139"/>
      <c r="H142" s="136"/>
      <c r="I142" s="136"/>
      <c r="J142" s="136"/>
      <c r="K142" s="92" t="e">
        <f t="shared" si="2"/>
        <v>#DIV/0!</v>
      </c>
      <c r="L142" s="39"/>
    </row>
    <row r="143" spans="1:12" x14ac:dyDescent="0.25">
      <c r="A143" s="134"/>
      <c r="B143" s="148"/>
      <c r="C143" s="136"/>
      <c r="D143" s="136"/>
      <c r="E143" s="139"/>
      <c r="F143" s="139"/>
      <c r="G143" s="139"/>
      <c r="H143" s="136"/>
      <c r="I143" s="136"/>
      <c r="J143" s="136"/>
      <c r="K143" s="92" t="e">
        <f t="shared" si="2"/>
        <v>#DIV/0!</v>
      </c>
      <c r="L143" s="39"/>
    </row>
    <row r="144" spans="1:12" x14ac:dyDescent="0.25">
      <c r="A144" s="134"/>
      <c r="B144" s="148"/>
      <c r="C144" s="136"/>
      <c r="D144" s="136"/>
      <c r="E144" s="139"/>
      <c r="F144" s="139"/>
      <c r="G144" s="139"/>
      <c r="H144" s="136"/>
      <c r="I144" s="136"/>
      <c r="J144" s="136"/>
      <c r="K144" s="92" t="e">
        <f t="shared" si="2"/>
        <v>#DIV/0!</v>
      </c>
      <c r="L144" s="39"/>
    </row>
    <row r="145" spans="1:12" x14ac:dyDescent="0.25">
      <c r="A145" s="134"/>
      <c r="B145" s="148"/>
      <c r="C145" s="136"/>
      <c r="D145" s="136"/>
      <c r="E145" s="139"/>
      <c r="F145" s="139"/>
      <c r="G145" s="139"/>
      <c r="H145" s="136"/>
      <c r="I145" s="136"/>
      <c r="J145" s="136"/>
      <c r="K145" s="92" t="e">
        <f t="shared" si="2"/>
        <v>#DIV/0!</v>
      </c>
      <c r="L145" s="39"/>
    </row>
    <row r="146" spans="1:12" x14ac:dyDescent="0.25">
      <c r="A146" s="134"/>
      <c r="B146" s="148"/>
      <c r="C146" s="136"/>
      <c r="D146" s="136"/>
      <c r="E146" s="139"/>
      <c r="F146" s="139"/>
      <c r="G146" s="139"/>
      <c r="H146" s="136"/>
      <c r="I146" s="136"/>
      <c r="J146" s="136"/>
      <c r="K146" s="92" t="e">
        <f t="shared" si="2"/>
        <v>#DIV/0!</v>
      </c>
      <c r="L146" s="39"/>
    </row>
    <row r="147" spans="1:12" x14ac:dyDescent="0.25">
      <c r="A147" s="134"/>
      <c r="B147" s="148"/>
      <c r="C147" s="136"/>
      <c r="D147" s="136"/>
      <c r="E147" s="139"/>
      <c r="F147" s="139"/>
      <c r="G147" s="139"/>
      <c r="H147" s="136"/>
      <c r="I147" s="136"/>
      <c r="J147" s="136"/>
      <c r="K147" s="92" t="e">
        <f t="shared" si="2"/>
        <v>#DIV/0!</v>
      </c>
      <c r="L147" s="39"/>
    </row>
    <row r="148" spans="1:12" x14ac:dyDescent="0.25">
      <c r="A148" s="134"/>
      <c r="B148" s="148"/>
      <c r="C148" s="136"/>
      <c r="D148" s="136"/>
      <c r="E148" s="139"/>
      <c r="F148" s="139"/>
      <c r="G148" s="139"/>
      <c r="H148" s="136"/>
      <c r="I148" s="136"/>
      <c r="J148" s="136"/>
      <c r="K148" s="92" t="e">
        <f t="shared" si="2"/>
        <v>#DIV/0!</v>
      </c>
      <c r="L148" s="39"/>
    </row>
    <row r="149" spans="1:12" x14ac:dyDescent="0.25">
      <c r="A149" s="134"/>
      <c r="B149" s="148"/>
      <c r="C149" s="136"/>
      <c r="D149" s="136"/>
      <c r="E149" s="139"/>
      <c r="F149" s="139"/>
      <c r="G149" s="139"/>
      <c r="H149" s="136"/>
      <c r="I149" s="136"/>
      <c r="J149" s="136"/>
      <c r="K149" s="92" t="e">
        <f t="shared" si="2"/>
        <v>#DIV/0!</v>
      </c>
      <c r="L149" s="39"/>
    </row>
    <row r="150" spans="1:12" x14ac:dyDescent="0.25">
      <c r="A150" s="134"/>
      <c r="B150" s="148"/>
      <c r="C150" s="136"/>
      <c r="D150" s="136"/>
      <c r="E150" s="139"/>
      <c r="F150" s="139"/>
      <c r="G150" s="139"/>
      <c r="H150" s="136"/>
      <c r="I150" s="136"/>
      <c r="J150" s="136"/>
      <c r="K150" s="92" t="e">
        <f t="shared" si="2"/>
        <v>#DIV/0!</v>
      </c>
      <c r="L150" s="39"/>
    </row>
    <row r="151" spans="1:12" x14ac:dyDescent="0.25">
      <c r="A151" s="134"/>
      <c r="B151" s="148"/>
      <c r="C151" s="136"/>
      <c r="D151" s="136"/>
      <c r="E151" s="139"/>
      <c r="F151" s="139"/>
      <c r="G151" s="139"/>
      <c r="H151" s="136"/>
      <c r="I151" s="136"/>
      <c r="J151" s="136"/>
      <c r="K151" s="92" t="e">
        <f t="shared" si="2"/>
        <v>#DIV/0!</v>
      </c>
      <c r="L151" s="39"/>
    </row>
    <row r="152" spans="1:12" x14ac:dyDescent="0.25">
      <c r="A152" s="134"/>
      <c r="B152" s="148"/>
      <c r="C152" s="136"/>
      <c r="D152" s="136"/>
      <c r="E152" s="139"/>
      <c r="F152" s="139"/>
      <c r="G152" s="139"/>
      <c r="H152" s="136"/>
      <c r="I152" s="136"/>
      <c r="J152" s="136"/>
      <c r="K152" s="92" t="e">
        <f t="shared" si="2"/>
        <v>#DIV/0!</v>
      </c>
      <c r="L152" s="39"/>
    </row>
    <row r="153" spans="1:12" x14ac:dyDescent="0.25">
      <c r="A153" s="134"/>
      <c r="B153" s="148"/>
      <c r="C153" s="136"/>
      <c r="D153" s="136"/>
      <c r="E153" s="139"/>
      <c r="F153" s="139"/>
      <c r="G153" s="139"/>
      <c r="H153" s="136"/>
      <c r="I153" s="136"/>
      <c r="J153" s="136"/>
      <c r="K153" s="92" t="e">
        <f t="shared" si="2"/>
        <v>#DIV/0!</v>
      </c>
      <c r="L153" s="39"/>
    </row>
    <row r="154" spans="1:12" x14ac:dyDescent="0.25">
      <c r="A154" s="134"/>
      <c r="B154" s="148"/>
      <c r="C154" s="136"/>
      <c r="D154" s="136"/>
      <c r="E154" s="139"/>
      <c r="F154" s="139"/>
      <c r="G154" s="139"/>
      <c r="H154" s="136"/>
      <c r="I154" s="136"/>
      <c r="J154" s="136"/>
      <c r="K154" s="92" t="e">
        <f t="shared" si="2"/>
        <v>#DIV/0!</v>
      </c>
      <c r="L154" s="39"/>
    </row>
    <row r="155" spans="1:12" x14ac:dyDescent="0.25">
      <c r="A155" s="134"/>
      <c r="B155" s="148"/>
      <c r="C155" s="136"/>
      <c r="D155" s="136"/>
      <c r="E155" s="139"/>
      <c r="F155" s="139"/>
      <c r="G155" s="139"/>
      <c r="H155" s="136"/>
      <c r="I155" s="136"/>
      <c r="J155" s="136"/>
      <c r="K155" s="92" t="e">
        <f t="shared" si="2"/>
        <v>#DIV/0!</v>
      </c>
      <c r="L155" s="39"/>
    </row>
    <row r="156" spans="1:12" x14ac:dyDescent="0.25">
      <c r="A156" s="134"/>
      <c r="B156" s="148"/>
      <c r="C156" s="136"/>
      <c r="D156" s="136"/>
      <c r="E156" s="139"/>
      <c r="F156" s="139"/>
      <c r="G156" s="139"/>
      <c r="H156" s="136"/>
      <c r="I156" s="136"/>
      <c r="J156" s="136"/>
      <c r="K156" s="92" t="e">
        <f t="shared" si="2"/>
        <v>#DIV/0!</v>
      </c>
      <c r="L156" s="39"/>
    </row>
    <row r="157" spans="1:12" x14ac:dyDescent="0.25">
      <c r="A157" s="134"/>
      <c r="B157" s="148"/>
      <c r="C157" s="136"/>
      <c r="D157" s="136"/>
      <c r="E157" s="139"/>
      <c r="F157" s="139"/>
      <c r="G157" s="139"/>
      <c r="H157" s="136"/>
      <c r="I157" s="136"/>
      <c r="J157" s="136"/>
      <c r="K157" s="92" t="e">
        <f t="shared" si="2"/>
        <v>#DIV/0!</v>
      </c>
      <c r="L157" s="39"/>
    </row>
    <row r="158" spans="1:12" x14ac:dyDescent="0.25">
      <c r="A158" s="134"/>
      <c r="B158" s="148"/>
      <c r="C158" s="136"/>
      <c r="D158" s="136"/>
      <c r="E158" s="139"/>
      <c r="F158" s="139"/>
      <c r="G158" s="139"/>
      <c r="H158" s="136"/>
      <c r="I158" s="136"/>
      <c r="J158" s="136"/>
      <c r="K158" s="92" t="e">
        <f t="shared" si="2"/>
        <v>#DIV/0!</v>
      </c>
      <c r="L158" s="39"/>
    </row>
    <row r="159" spans="1:12" x14ac:dyDescent="0.25">
      <c r="A159" s="134"/>
      <c r="B159" s="148"/>
      <c r="C159" s="136"/>
      <c r="D159" s="136"/>
      <c r="E159" s="139"/>
      <c r="F159" s="139"/>
      <c r="G159" s="139"/>
      <c r="H159" s="136"/>
      <c r="I159" s="136"/>
      <c r="J159" s="136"/>
      <c r="K159" s="92" t="e">
        <f t="shared" si="2"/>
        <v>#DIV/0!</v>
      </c>
      <c r="L159" s="39"/>
    </row>
    <row r="160" spans="1:12" x14ac:dyDescent="0.25">
      <c r="A160" s="134"/>
      <c r="B160" s="148"/>
      <c r="C160" s="136"/>
      <c r="D160" s="136"/>
      <c r="E160" s="139"/>
      <c r="F160" s="139"/>
      <c r="G160" s="139"/>
      <c r="H160" s="136"/>
      <c r="I160" s="136"/>
      <c r="J160" s="136"/>
      <c r="K160" s="92" t="e">
        <f t="shared" si="2"/>
        <v>#DIV/0!</v>
      </c>
      <c r="L160" s="39"/>
    </row>
    <row r="161" spans="1:12" x14ac:dyDescent="0.25">
      <c r="A161" s="134"/>
      <c r="B161" s="148"/>
      <c r="C161" s="136"/>
      <c r="D161" s="136"/>
      <c r="E161" s="139"/>
      <c r="F161" s="139"/>
      <c r="G161" s="139"/>
      <c r="H161" s="136"/>
      <c r="I161" s="136"/>
      <c r="J161" s="136"/>
      <c r="K161" s="92" t="e">
        <f t="shared" si="2"/>
        <v>#DIV/0!</v>
      </c>
      <c r="L161" s="39"/>
    </row>
    <row r="162" spans="1:12" x14ac:dyDescent="0.25">
      <c r="A162" s="134"/>
      <c r="B162" s="148"/>
      <c r="C162" s="136"/>
      <c r="D162" s="136"/>
      <c r="E162" s="139"/>
      <c r="F162" s="139"/>
      <c r="G162" s="139"/>
      <c r="H162" s="136"/>
      <c r="I162" s="136"/>
      <c r="J162" s="136"/>
      <c r="K162" s="92" t="e">
        <f t="shared" si="2"/>
        <v>#DIV/0!</v>
      </c>
      <c r="L162" s="39"/>
    </row>
    <row r="163" spans="1:12" x14ac:dyDescent="0.25">
      <c r="A163" s="134"/>
      <c r="B163" s="148"/>
      <c r="C163" s="136"/>
      <c r="D163" s="136"/>
      <c r="E163" s="139"/>
      <c r="F163" s="139"/>
      <c r="G163" s="139"/>
      <c r="H163" s="136"/>
      <c r="I163" s="136"/>
      <c r="J163" s="136"/>
      <c r="K163" s="92" t="e">
        <f t="shared" si="2"/>
        <v>#DIV/0!</v>
      </c>
      <c r="L163" s="39"/>
    </row>
    <row r="164" spans="1:12" x14ac:dyDescent="0.25">
      <c r="A164" s="134"/>
      <c r="B164" s="148"/>
      <c r="C164" s="136"/>
      <c r="D164" s="136"/>
      <c r="E164" s="139"/>
      <c r="F164" s="139"/>
      <c r="G164" s="139"/>
      <c r="H164" s="136"/>
      <c r="I164" s="136"/>
      <c r="J164" s="136"/>
      <c r="K164" s="92" t="e">
        <f t="shared" si="2"/>
        <v>#DIV/0!</v>
      </c>
      <c r="L164" s="39"/>
    </row>
    <row r="165" spans="1:12" x14ac:dyDescent="0.25">
      <c r="A165" s="134"/>
      <c r="B165" s="148"/>
      <c r="C165" s="136"/>
      <c r="D165" s="136"/>
      <c r="E165" s="139"/>
      <c r="F165" s="139"/>
      <c r="G165" s="139"/>
      <c r="H165" s="136"/>
      <c r="I165" s="136"/>
      <c r="J165" s="136"/>
      <c r="K165" s="92" t="e">
        <f t="shared" si="2"/>
        <v>#DIV/0!</v>
      </c>
      <c r="L165" s="39"/>
    </row>
    <row r="166" spans="1:12" x14ac:dyDescent="0.25">
      <c r="A166" s="134"/>
      <c r="B166" s="148"/>
      <c r="C166" s="136"/>
      <c r="D166" s="136"/>
      <c r="E166" s="139"/>
      <c r="F166" s="139"/>
      <c r="G166" s="139"/>
      <c r="H166" s="136"/>
      <c r="I166" s="136"/>
      <c r="J166" s="136"/>
      <c r="K166" s="92" t="e">
        <f t="shared" si="2"/>
        <v>#DIV/0!</v>
      </c>
      <c r="L166" s="39"/>
    </row>
    <row r="167" spans="1:12" x14ac:dyDescent="0.25">
      <c r="A167" s="134"/>
      <c r="B167" s="148"/>
      <c r="C167" s="136"/>
      <c r="D167" s="136"/>
      <c r="E167" s="139"/>
      <c r="F167" s="139"/>
      <c r="G167" s="139"/>
      <c r="H167" s="136"/>
      <c r="I167" s="136"/>
      <c r="J167" s="136"/>
      <c r="K167" s="92" t="e">
        <f t="shared" si="2"/>
        <v>#DIV/0!</v>
      </c>
      <c r="L167" s="39"/>
    </row>
    <row r="168" spans="1:12" x14ac:dyDescent="0.25">
      <c r="A168" s="134"/>
      <c r="B168" s="148"/>
      <c r="C168" s="136"/>
      <c r="D168" s="136"/>
      <c r="E168" s="139"/>
      <c r="F168" s="139"/>
      <c r="G168" s="139"/>
      <c r="H168" s="136"/>
      <c r="I168" s="136"/>
      <c r="J168" s="136"/>
      <c r="K168" s="92" t="e">
        <f t="shared" si="2"/>
        <v>#DIV/0!</v>
      </c>
      <c r="L168" s="39"/>
    </row>
    <row r="169" spans="1:12" x14ac:dyDescent="0.25">
      <c r="A169" s="134"/>
      <c r="B169" s="148"/>
      <c r="C169" s="136"/>
      <c r="D169" s="136"/>
      <c r="E169" s="139"/>
      <c r="F169" s="139"/>
      <c r="G169" s="139"/>
      <c r="H169" s="136"/>
      <c r="I169" s="136"/>
      <c r="J169" s="136"/>
      <c r="K169" s="92" t="e">
        <f t="shared" si="2"/>
        <v>#DIV/0!</v>
      </c>
      <c r="L169" s="39"/>
    </row>
    <row r="170" spans="1:12" x14ac:dyDescent="0.25">
      <c r="A170" s="134"/>
      <c r="B170" s="148"/>
      <c r="C170" s="136"/>
      <c r="D170" s="136"/>
      <c r="E170" s="139"/>
      <c r="F170" s="139"/>
      <c r="G170" s="139"/>
      <c r="H170" s="136"/>
      <c r="I170" s="136"/>
      <c r="J170" s="136"/>
      <c r="K170" s="92" t="e">
        <f t="shared" si="2"/>
        <v>#DIV/0!</v>
      </c>
      <c r="L170" s="39"/>
    </row>
    <row r="171" spans="1:12" x14ac:dyDescent="0.25">
      <c r="A171" s="134"/>
      <c r="B171" s="148"/>
      <c r="C171" s="136"/>
      <c r="D171" s="136"/>
      <c r="E171" s="139"/>
      <c r="F171" s="139"/>
      <c r="G171" s="139"/>
      <c r="H171" s="136"/>
      <c r="I171" s="136"/>
      <c r="J171" s="136"/>
      <c r="K171" s="92" t="e">
        <f t="shared" si="2"/>
        <v>#DIV/0!</v>
      </c>
      <c r="L171" s="39"/>
    </row>
    <row r="172" spans="1:12" x14ac:dyDescent="0.25">
      <c r="A172" s="134"/>
      <c r="B172" s="148"/>
      <c r="C172" s="136"/>
      <c r="D172" s="136"/>
      <c r="E172" s="139"/>
      <c r="F172" s="139"/>
      <c r="G172" s="139"/>
      <c r="H172" s="136"/>
      <c r="I172" s="136"/>
      <c r="J172" s="136"/>
      <c r="K172" s="92" t="e">
        <f t="shared" si="2"/>
        <v>#DIV/0!</v>
      </c>
      <c r="L172" s="39"/>
    </row>
    <row r="173" spans="1:12" x14ac:dyDescent="0.25">
      <c r="A173" s="134"/>
      <c r="B173" s="148"/>
      <c r="C173" s="136"/>
      <c r="D173" s="136"/>
      <c r="E173" s="139"/>
      <c r="F173" s="139"/>
      <c r="G173" s="139"/>
      <c r="H173" s="136"/>
      <c r="I173" s="136"/>
      <c r="J173" s="136"/>
      <c r="K173" s="92" t="e">
        <f t="shared" si="2"/>
        <v>#DIV/0!</v>
      </c>
      <c r="L173" s="39"/>
    </row>
    <row r="174" spans="1:12" x14ac:dyDescent="0.25">
      <c r="A174" s="134"/>
      <c r="B174" s="148"/>
      <c r="C174" s="136"/>
      <c r="D174" s="136"/>
      <c r="E174" s="139"/>
      <c r="F174" s="139"/>
      <c r="G174" s="139"/>
      <c r="H174" s="136"/>
      <c r="I174" s="136"/>
      <c r="J174" s="136"/>
      <c r="K174" s="92" t="e">
        <f t="shared" si="2"/>
        <v>#DIV/0!</v>
      </c>
      <c r="L174" s="39"/>
    </row>
    <row r="175" spans="1:12" x14ac:dyDescent="0.25">
      <c r="A175" s="134"/>
      <c r="B175" s="148"/>
      <c r="C175" s="136"/>
      <c r="D175" s="136"/>
      <c r="E175" s="139"/>
      <c r="F175" s="139"/>
      <c r="G175" s="139"/>
      <c r="H175" s="136"/>
      <c r="I175" s="136"/>
      <c r="J175" s="136"/>
      <c r="K175" s="92" t="e">
        <f t="shared" si="2"/>
        <v>#DIV/0!</v>
      </c>
      <c r="L175" s="39"/>
    </row>
    <row r="176" spans="1:12" x14ac:dyDescent="0.25">
      <c r="A176" s="134"/>
      <c r="B176" s="148"/>
      <c r="C176" s="136"/>
      <c r="D176" s="136"/>
      <c r="E176" s="139"/>
      <c r="F176" s="139"/>
      <c r="G176" s="139"/>
      <c r="H176" s="136"/>
      <c r="I176" s="136"/>
      <c r="J176" s="136"/>
      <c r="K176" s="92" t="e">
        <f t="shared" si="2"/>
        <v>#DIV/0!</v>
      </c>
      <c r="L176" s="39"/>
    </row>
    <row r="177" spans="1:12" x14ac:dyDescent="0.25">
      <c r="A177" s="134"/>
      <c r="B177" s="148"/>
      <c r="C177" s="136"/>
      <c r="D177" s="136"/>
      <c r="E177" s="139"/>
      <c r="F177" s="139"/>
      <c r="G177" s="139"/>
      <c r="H177" s="136"/>
      <c r="I177" s="136"/>
      <c r="J177" s="136"/>
      <c r="K177" s="92" t="e">
        <f t="shared" si="2"/>
        <v>#DIV/0!</v>
      </c>
      <c r="L177" s="39"/>
    </row>
    <row r="178" spans="1:12" x14ac:dyDescent="0.25">
      <c r="A178" s="134"/>
      <c r="B178" s="148"/>
      <c r="C178" s="136"/>
      <c r="D178" s="136"/>
      <c r="E178" s="139"/>
      <c r="F178" s="139"/>
      <c r="G178" s="139"/>
      <c r="H178" s="136"/>
      <c r="I178" s="136"/>
      <c r="J178" s="136"/>
      <c r="K178" s="92" t="e">
        <f t="shared" si="2"/>
        <v>#DIV/0!</v>
      </c>
      <c r="L178" s="39"/>
    </row>
    <row r="179" spans="1:12" x14ac:dyDescent="0.25">
      <c r="A179" s="134"/>
      <c r="B179" s="148"/>
      <c r="C179" s="136"/>
      <c r="D179" s="136"/>
      <c r="E179" s="139"/>
      <c r="F179" s="139"/>
      <c r="G179" s="139"/>
      <c r="H179" s="136"/>
      <c r="I179" s="136"/>
      <c r="J179" s="136"/>
      <c r="K179" s="92" t="e">
        <f t="shared" si="2"/>
        <v>#DIV/0!</v>
      </c>
      <c r="L179" s="39"/>
    </row>
    <row r="180" spans="1:12" x14ac:dyDescent="0.25">
      <c r="A180" s="134"/>
      <c r="B180" s="148"/>
      <c r="C180" s="136"/>
      <c r="D180" s="136"/>
      <c r="E180" s="139"/>
      <c r="F180" s="139"/>
      <c r="G180" s="139"/>
      <c r="H180" s="136"/>
      <c r="I180" s="136"/>
      <c r="J180" s="136"/>
      <c r="K180" s="92" t="e">
        <f t="shared" si="2"/>
        <v>#DIV/0!</v>
      </c>
      <c r="L180" s="39"/>
    </row>
    <row r="181" spans="1:12" x14ac:dyDescent="0.25">
      <c r="A181" s="134"/>
      <c r="B181" s="148"/>
      <c r="C181" s="136"/>
      <c r="D181" s="136"/>
      <c r="E181" s="139"/>
      <c r="F181" s="139"/>
      <c r="G181" s="139"/>
      <c r="H181" s="136"/>
      <c r="I181" s="136"/>
      <c r="J181" s="136"/>
      <c r="K181" s="92" t="e">
        <f t="shared" si="2"/>
        <v>#DIV/0!</v>
      </c>
      <c r="L181" s="39"/>
    </row>
    <row r="182" spans="1:12" x14ac:dyDescent="0.25">
      <c r="A182" s="134"/>
      <c r="B182" s="148"/>
      <c r="C182" s="136"/>
      <c r="D182" s="136"/>
      <c r="E182" s="139"/>
      <c r="F182" s="139"/>
      <c r="G182" s="139"/>
      <c r="H182" s="136"/>
      <c r="I182" s="136"/>
      <c r="J182" s="136"/>
      <c r="K182" s="92" t="e">
        <f t="shared" si="2"/>
        <v>#DIV/0!</v>
      </c>
      <c r="L182" s="39"/>
    </row>
    <row r="183" spans="1:12" x14ac:dyDescent="0.25">
      <c r="A183" s="134"/>
      <c r="B183" s="148"/>
      <c r="C183" s="136"/>
      <c r="D183" s="136"/>
      <c r="E183" s="139"/>
      <c r="F183" s="139"/>
      <c r="G183" s="139"/>
      <c r="H183" s="136"/>
      <c r="I183" s="136"/>
      <c r="J183" s="136"/>
      <c r="K183" s="92" t="e">
        <f t="shared" si="2"/>
        <v>#DIV/0!</v>
      </c>
      <c r="L183" s="39"/>
    </row>
    <row r="184" spans="1:12" x14ac:dyDescent="0.25">
      <c r="A184" s="134"/>
      <c r="B184" s="148"/>
      <c r="C184" s="136"/>
      <c r="D184" s="136"/>
      <c r="E184" s="139"/>
      <c r="F184" s="139"/>
      <c r="G184" s="139"/>
      <c r="H184" s="136"/>
      <c r="I184" s="136"/>
      <c r="J184" s="136"/>
      <c r="K184" s="92" t="e">
        <f t="shared" si="2"/>
        <v>#DIV/0!</v>
      </c>
      <c r="L184" s="39"/>
    </row>
    <row r="185" spans="1:12" x14ac:dyDescent="0.25">
      <c r="A185" s="134"/>
      <c r="B185" s="148"/>
      <c r="C185" s="136"/>
      <c r="D185" s="136"/>
      <c r="E185" s="139"/>
      <c r="F185" s="139"/>
      <c r="G185" s="139"/>
      <c r="H185" s="136"/>
      <c r="I185" s="136"/>
      <c r="J185" s="136"/>
      <c r="K185" s="92" t="e">
        <f t="shared" si="2"/>
        <v>#DIV/0!</v>
      </c>
      <c r="L185" s="39"/>
    </row>
    <row r="186" spans="1:12" x14ac:dyDescent="0.25">
      <c r="A186" s="134"/>
      <c r="B186" s="148"/>
      <c r="C186" s="136"/>
      <c r="D186" s="136"/>
      <c r="E186" s="139"/>
      <c r="F186" s="139"/>
      <c r="G186" s="139"/>
      <c r="H186" s="136"/>
      <c r="I186" s="136"/>
      <c r="J186" s="136"/>
      <c r="K186" s="92" t="e">
        <f t="shared" si="2"/>
        <v>#DIV/0!</v>
      </c>
      <c r="L186" s="39"/>
    </row>
    <row r="187" spans="1:12" x14ac:dyDescent="0.25">
      <c r="A187" s="134"/>
      <c r="B187" s="148"/>
      <c r="C187" s="136"/>
      <c r="D187" s="136"/>
      <c r="E187" s="139"/>
      <c r="F187" s="139"/>
      <c r="G187" s="139"/>
      <c r="H187" s="136"/>
      <c r="I187" s="136"/>
      <c r="J187" s="136"/>
      <c r="K187" s="92" t="e">
        <f t="shared" si="2"/>
        <v>#DIV/0!</v>
      </c>
      <c r="L187" s="39"/>
    </row>
    <row r="188" spans="1:12" x14ac:dyDescent="0.25">
      <c r="A188" s="134"/>
      <c r="B188" s="148"/>
      <c r="C188" s="136"/>
      <c r="D188" s="136"/>
      <c r="E188" s="139"/>
      <c r="F188" s="139"/>
      <c r="G188" s="139"/>
      <c r="H188" s="136"/>
      <c r="I188" s="136"/>
      <c r="J188" s="136"/>
      <c r="K188" s="92" t="e">
        <f t="shared" si="2"/>
        <v>#DIV/0!</v>
      </c>
      <c r="L188" s="39"/>
    </row>
    <row r="189" spans="1:12" x14ac:dyDescent="0.25">
      <c r="A189" s="134"/>
      <c r="B189" s="148"/>
      <c r="C189" s="136"/>
      <c r="D189" s="136"/>
      <c r="E189" s="139"/>
      <c r="F189" s="139"/>
      <c r="G189" s="139"/>
      <c r="H189" s="136"/>
      <c r="I189" s="136"/>
      <c r="J189" s="136"/>
      <c r="K189" s="92" t="e">
        <f t="shared" si="2"/>
        <v>#DIV/0!</v>
      </c>
      <c r="L189" s="39"/>
    </row>
    <row r="190" spans="1:12" x14ac:dyDescent="0.25">
      <c r="A190" s="134"/>
      <c r="B190" s="148"/>
      <c r="C190" s="136"/>
      <c r="D190" s="136"/>
      <c r="E190" s="139"/>
      <c r="F190" s="139"/>
      <c r="G190" s="139"/>
      <c r="H190" s="136"/>
      <c r="I190" s="136"/>
      <c r="J190" s="136"/>
      <c r="K190" s="92" t="e">
        <f t="shared" si="2"/>
        <v>#DIV/0!</v>
      </c>
      <c r="L190" s="39"/>
    </row>
    <row r="191" spans="1:12" x14ac:dyDescent="0.25">
      <c r="A191" s="134"/>
      <c r="B191" s="148"/>
      <c r="C191" s="136"/>
      <c r="D191" s="136"/>
      <c r="E191" s="139"/>
      <c r="F191" s="139"/>
      <c r="G191" s="139"/>
      <c r="H191" s="136"/>
      <c r="I191" s="136"/>
      <c r="J191" s="136"/>
      <c r="K191" s="92" t="e">
        <f t="shared" si="2"/>
        <v>#DIV/0!</v>
      </c>
      <c r="L191" s="39"/>
    </row>
    <row r="192" spans="1:12" x14ac:dyDescent="0.25">
      <c r="A192" s="134"/>
      <c r="B192" s="148"/>
      <c r="C192" s="136"/>
      <c r="D192" s="136"/>
      <c r="E192" s="139"/>
      <c r="F192" s="139"/>
      <c r="G192" s="139"/>
      <c r="H192" s="136"/>
      <c r="I192" s="136"/>
      <c r="J192" s="136"/>
      <c r="K192" s="92" t="e">
        <f t="shared" si="2"/>
        <v>#DIV/0!</v>
      </c>
      <c r="L192" s="39"/>
    </row>
    <row r="193" spans="1:12" x14ac:dyDescent="0.25">
      <c r="A193" s="134"/>
      <c r="B193" s="148"/>
      <c r="C193" s="136"/>
      <c r="D193" s="136"/>
      <c r="E193" s="139"/>
      <c r="F193" s="139"/>
      <c r="G193" s="139"/>
      <c r="H193" s="136"/>
      <c r="I193" s="136"/>
      <c r="J193" s="136"/>
      <c r="K193" s="92" t="e">
        <f t="shared" si="2"/>
        <v>#DIV/0!</v>
      </c>
      <c r="L193" s="39"/>
    </row>
    <row r="194" spans="1:12" x14ac:dyDescent="0.25">
      <c r="A194" s="134"/>
      <c r="B194" s="148"/>
      <c r="C194" s="136"/>
      <c r="D194" s="136"/>
      <c r="E194" s="139"/>
      <c r="F194" s="139"/>
      <c r="G194" s="139"/>
      <c r="H194" s="136"/>
      <c r="I194" s="136"/>
      <c r="J194" s="136"/>
      <c r="K194" s="92" t="e">
        <f t="shared" si="2"/>
        <v>#DIV/0!</v>
      </c>
      <c r="L194" s="39"/>
    </row>
    <row r="195" spans="1:12" x14ac:dyDescent="0.25">
      <c r="A195" s="134"/>
      <c r="B195" s="148"/>
      <c r="C195" s="136"/>
      <c r="D195" s="136"/>
      <c r="E195" s="139"/>
      <c r="F195" s="139"/>
      <c r="G195" s="139"/>
      <c r="H195" s="136"/>
      <c r="I195" s="136"/>
      <c r="J195" s="136"/>
      <c r="K195" s="92" t="e">
        <f t="shared" si="2"/>
        <v>#DIV/0!</v>
      </c>
      <c r="L195" s="39"/>
    </row>
    <row r="196" spans="1:12" x14ac:dyDescent="0.25">
      <c r="A196" s="134"/>
      <c r="B196" s="148"/>
      <c r="C196" s="136"/>
      <c r="D196" s="136"/>
      <c r="E196" s="139"/>
      <c r="F196" s="139"/>
      <c r="G196" s="139"/>
      <c r="H196" s="136"/>
      <c r="I196" s="136"/>
      <c r="J196" s="136"/>
      <c r="K196" s="92" t="e">
        <f t="shared" si="2"/>
        <v>#DIV/0!</v>
      </c>
      <c r="L196" s="39"/>
    </row>
    <row r="197" spans="1:12" x14ac:dyDescent="0.25">
      <c r="A197" s="134"/>
      <c r="B197" s="148"/>
      <c r="C197" s="136"/>
      <c r="D197" s="136"/>
      <c r="E197" s="139"/>
      <c r="F197" s="139"/>
      <c r="G197" s="139"/>
      <c r="H197" s="136"/>
      <c r="I197" s="136"/>
      <c r="J197" s="136"/>
      <c r="K197" s="92" t="e">
        <f t="shared" si="2"/>
        <v>#DIV/0!</v>
      </c>
      <c r="L197" s="39"/>
    </row>
    <row r="198" spans="1:12" x14ac:dyDescent="0.25">
      <c r="A198" s="134"/>
      <c r="B198" s="148"/>
      <c r="C198" s="136"/>
      <c r="D198" s="136"/>
      <c r="E198" s="139"/>
      <c r="F198" s="139"/>
      <c r="G198" s="139"/>
      <c r="H198" s="136"/>
      <c r="I198" s="136"/>
      <c r="J198" s="136"/>
      <c r="K198" s="92" t="e">
        <f t="shared" si="2"/>
        <v>#DIV/0!</v>
      </c>
      <c r="L198" s="39"/>
    </row>
    <row r="199" spans="1:12" x14ac:dyDescent="0.25">
      <c r="A199" s="134"/>
      <c r="B199" s="148"/>
      <c r="C199" s="136"/>
      <c r="D199" s="136"/>
      <c r="E199" s="139"/>
      <c r="F199" s="139"/>
      <c r="G199" s="139"/>
      <c r="H199" s="136"/>
      <c r="I199" s="136"/>
      <c r="J199" s="136"/>
      <c r="K199" s="92" t="e">
        <f t="shared" si="2"/>
        <v>#DIV/0!</v>
      </c>
      <c r="L199" s="39"/>
    </row>
    <row r="200" spans="1:12" x14ac:dyDescent="0.25">
      <c r="A200" s="134"/>
      <c r="B200" s="148"/>
      <c r="C200" s="136"/>
      <c r="D200" s="136"/>
      <c r="E200" s="139"/>
      <c r="F200" s="139"/>
      <c r="G200" s="139"/>
      <c r="H200" s="136"/>
      <c r="I200" s="136"/>
      <c r="J200" s="136"/>
      <c r="K200" s="92" t="e">
        <f t="shared" si="2"/>
        <v>#DIV/0!</v>
      </c>
      <c r="L200" s="39"/>
    </row>
    <row r="201" spans="1:12" x14ac:dyDescent="0.25">
      <c r="A201" s="134"/>
      <c r="B201" s="148"/>
      <c r="C201" s="136"/>
      <c r="D201" s="136"/>
      <c r="E201" s="139"/>
      <c r="F201" s="139"/>
      <c r="G201" s="139"/>
      <c r="H201" s="136"/>
      <c r="I201" s="136"/>
      <c r="J201" s="136"/>
      <c r="K201" s="92" t="e">
        <f t="shared" ref="K201:K264" si="3">G201/E201</f>
        <v>#DIV/0!</v>
      </c>
      <c r="L201" s="39"/>
    </row>
    <row r="202" spans="1:12" x14ac:dyDescent="0.25">
      <c r="A202" s="134"/>
      <c r="B202" s="148"/>
      <c r="C202" s="136"/>
      <c r="D202" s="136"/>
      <c r="E202" s="139"/>
      <c r="F202" s="139"/>
      <c r="G202" s="139"/>
      <c r="H202" s="136"/>
      <c r="I202" s="136"/>
      <c r="J202" s="136"/>
      <c r="K202" s="92" t="e">
        <f t="shared" si="3"/>
        <v>#DIV/0!</v>
      </c>
      <c r="L202" s="39"/>
    </row>
    <row r="203" spans="1:12" x14ac:dyDescent="0.25">
      <c r="A203" s="134"/>
      <c r="B203" s="148"/>
      <c r="C203" s="136"/>
      <c r="D203" s="136"/>
      <c r="E203" s="139"/>
      <c r="F203" s="139"/>
      <c r="G203" s="139"/>
      <c r="H203" s="136"/>
      <c r="I203" s="136"/>
      <c r="J203" s="136"/>
      <c r="K203" s="92" t="e">
        <f t="shared" si="3"/>
        <v>#DIV/0!</v>
      </c>
      <c r="L203" s="39"/>
    </row>
    <row r="204" spans="1:12" x14ac:dyDescent="0.25">
      <c r="A204" s="134"/>
      <c r="B204" s="148"/>
      <c r="C204" s="136"/>
      <c r="D204" s="136"/>
      <c r="E204" s="139"/>
      <c r="F204" s="139"/>
      <c r="G204" s="139"/>
      <c r="H204" s="136"/>
      <c r="I204" s="136"/>
      <c r="J204" s="136"/>
      <c r="K204" s="92" t="e">
        <f t="shared" si="3"/>
        <v>#DIV/0!</v>
      </c>
      <c r="L204" s="39"/>
    </row>
    <row r="205" spans="1:12" x14ac:dyDescent="0.25">
      <c r="A205" s="134"/>
      <c r="B205" s="148"/>
      <c r="C205" s="136"/>
      <c r="D205" s="136"/>
      <c r="E205" s="139"/>
      <c r="F205" s="139"/>
      <c r="G205" s="139"/>
      <c r="H205" s="136"/>
      <c r="I205" s="136"/>
      <c r="J205" s="136"/>
      <c r="K205" s="92" t="e">
        <f t="shared" si="3"/>
        <v>#DIV/0!</v>
      </c>
      <c r="L205" s="39"/>
    </row>
    <row r="206" spans="1:12" x14ac:dyDescent="0.25">
      <c r="A206" s="134"/>
      <c r="B206" s="148"/>
      <c r="C206" s="136"/>
      <c r="D206" s="136"/>
      <c r="E206" s="139"/>
      <c r="F206" s="139"/>
      <c r="G206" s="139"/>
      <c r="H206" s="136"/>
      <c r="I206" s="136"/>
      <c r="J206" s="136"/>
      <c r="K206" s="92" t="e">
        <f t="shared" si="3"/>
        <v>#DIV/0!</v>
      </c>
      <c r="L206" s="39"/>
    </row>
    <row r="207" spans="1:12" x14ac:dyDescent="0.25">
      <c r="A207" s="134"/>
      <c r="B207" s="148"/>
      <c r="C207" s="136"/>
      <c r="D207" s="136"/>
      <c r="E207" s="139"/>
      <c r="F207" s="139"/>
      <c r="G207" s="139"/>
      <c r="H207" s="136"/>
      <c r="I207" s="136"/>
      <c r="J207" s="136"/>
      <c r="K207" s="92" t="e">
        <f t="shared" si="3"/>
        <v>#DIV/0!</v>
      </c>
      <c r="L207" s="39"/>
    </row>
    <row r="208" spans="1:12" x14ac:dyDescent="0.25">
      <c r="A208" s="134"/>
      <c r="B208" s="148"/>
      <c r="C208" s="136"/>
      <c r="D208" s="136"/>
      <c r="E208" s="139"/>
      <c r="F208" s="139"/>
      <c r="G208" s="139"/>
      <c r="H208" s="136"/>
      <c r="I208" s="136"/>
      <c r="J208" s="136"/>
      <c r="K208" s="92" t="e">
        <f t="shared" si="3"/>
        <v>#DIV/0!</v>
      </c>
      <c r="L208" s="39"/>
    </row>
    <row r="209" spans="1:12" x14ac:dyDescent="0.25">
      <c r="A209" s="134"/>
      <c r="B209" s="148"/>
      <c r="C209" s="136"/>
      <c r="D209" s="136"/>
      <c r="E209" s="139"/>
      <c r="F209" s="139"/>
      <c r="G209" s="139"/>
      <c r="H209" s="136"/>
      <c r="I209" s="136"/>
      <c r="J209" s="136"/>
      <c r="K209" s="92" t="e">
        <f t="shared" si="3"/>
        <v>#DIV/0!</v>
      </c>
      <c r="L209" s="39"/>
    </row>
    <row r="210" spans="1:12" x14ac:dyDescent="0.25">
      <c r="A210" s="134"/>
      <c r="B210" s="148"/>
      <c r="C210" s="136"/>
      <c r="D210" s="136"/>
      <c r="E210" s="139"/>
      <c r="F210" s="139"/>
      <c r="G210" s="139"/>
      <c r="H210" s="136"/>
      <c r="I210" s="136"/>
      <c r="J210" s="136"/>
      <c r="K210" s="92" t="e">
        <f t="shared" si="3"/>
        <v>#DIV/0!</v>
      </c>
      <c r="L210" s="39"/>
    </row>
    <row r="211" spans="1:12" x14ac:dyDescent="0.25">
      <c r="A211" s="134"/>
      <c r="B211" s="148"/>
      <c r="C211" s="136"/>
      <c r="D211" s="136"/>
      <c r="E211" s="139"/>
      <c r="F211" s="139"/>
      <c r="G211" s="139"/>
      <c r="H211" s="136"/>
      <c r="I211" s="136"/>
      <c r="J211" s="136"/>
      <c r="K211" s="92" t="e">
        <f t="shared" si="3"/>
        <v>#DIV/0!</v>
      </c>
      <c r="L211" s="39"/>
    </row>
    <row r="212" spans="1:12" x14ac:dyDescent="0.25">
      <c r="A212" s="134"/>
      <c r="B212" s="148"/>
      <c r="C212" s="136"/>
      <c r="D212" s="136"/>
      <c r="E212" s="139"/>
      <c r="F212" s="139"/>
      <c r="G212" s="139"/>
      <c r="H212" s="136"/>
      <c r="I212" s="136"/>
      <c r="J212" s="136"/>
      <c r="K212" s="92" t="e">
        <f t="shared" si="3"/>
        <v>#DIV/0!</v>
      </c>
      <c r="L212" s="39"/>
    </row>
    <row r="213" spans="1:12" x14ac:dyDescent="0.25">
      <c r="A213" s="134"/>
      <c r="B213" s="148"/>
      <c r="C213" s="136"/>
      <c r="D213" s="136"/>
      <c r="E213" s="139"/>
      <c r="F213" s="139"/>
      <c r="G213" s="139"/>
      <c r="H213" s="136"/>
      <c r="I213" s="136"/>
      <c r="J213" s="136"/>
      <c r="K213" s="92" t="e">
        <f t="shared" si="3"/>
        <v>#DIV/0!</v>
      </c>
      <c r="L213" s="39"/>
    </row>
    <row r="214" spans="1:12" x14ac:dyDescent="0.25">
      <c r="A214" s="134"/>
      <c r="B214" s="148"/>
      <c r="C214" s="136"/>
      <c r="D214" s="136"/>
      <c r="E214" s="139"/>
      <c r="F214" s="139"/>
      <c r="G214" s="139"/>
      <c r="H214" s="136"/>
      <c r="I214" s="136"/>
      <c r="J214" s="136"/>
      <c r="K214" s="92" t="e">
        <f t="shared" si="3"/>
        <v>#DIV/0!</v>
      </c>
      <c r="L214" s="39"/>
    </row>
    <row r="215" spans="1:12" x14ac:dyDescent="0.25">
      <c r="A215" s="134"/>
      <c r="B215" s="148"/>
      <c r="C215" s="136"/>
      <c r="D215" s="136"/>
      <c r="E215" s="139"/>
      <c r="F215" s="139"/>
      <c r="G215" s="139"/>
      <c r="H215" s="136"/>
      <c r="I215" s="136"/>
      <c r="J215" s="136"/>
      <c r="K215" s="92" t="e">
        <f t="shared" si="3"/>
        <v>#DIV/0!</v>
      </c>
      <c r="L215" s="39"/>
    </row>
    <row r="216" spans="1:12" x14ac:dyDescent="0.25">
      <c r="A216" s="134"/>
      <c r="B216" s="148"/>
      <c r="C216" s="136"/>
      <c r="D216" s="136"/>
      <c r="E216" s="139"/>
      <c r="F216" s="139"/>
      <c r="G216" s="139"/>
      <c r="H216" s="136"/>
      <c r="I216" s="136"/>
      <c r="J216" s="136"/>
      <c r="K216" s="92" t="e">
        <f t="shared" si="3"/>
        <v>#DIV/0!</v>
      </c>
      <c r="L216" s="39"/>
    </row>
    <row r="217" spans="1:12" x14ac:dyDescent="0.25">
      <c r="A217" s="134"/>
      <c r="B217" s="148"/>
      <c r="C217" s="136"/>
      <c r="D217" s="136"/>
      <c r="E217" s="139"/>
      <c r="F217" s="139"/>
      <c r="G217" s="139"/>
      <c r="H217" s="136"/>
      <c r="I217" s="136"/>
      <c r="J217" s="136"/>
      <c r="K217" s="92" t="e">
        <f t="shared" si="3"/>
        <v>#DIV/0!</v>
      </c>
      <c r="L217" s="39"/>
    </row>
    <row r="218" spans="1:12" x14ac:dyDescent="0.25">
      <c r="A218" s="134"/>
      <c r="B218" s="148"/>
      <c r="C218" s="136"/>
      <c r="D218" s="136"/>
      <c r="E218" s="139"/>
      <c r="F218" s="139"/>
      <c r="G218" s="139"/>
      <c r="H218" s="136"/>
      <c r="I218" s="136"/>
      <c r="J218" s="136"/>
      <c r="K218" s="92" t="e">
        <f t="shared" si="3"/>
        <v>#DIV/0!</v>
      </c>
      <c r="L218" s="39"/>
    </row>
    <row r="219" spans="1:12" x14ac:dyDescent="0.25">
      <c r="A219" s="134"/>
      <c r="B219" s="148"/>
      <c r="C219" s="136"/>
      <c r="D219" s="136"/>
      <c r="E219" s="139"/>
      <c r="F219" s="139"/>
      <c r="G219" s="139"/>
      <c r="H219" s="136"/>
      <c r="I219" s="136"/>
      <c r="J219" s="136"/>
      <c r="K219" s="92" t="e">
        <f t="shared" si="3"/>
        <v>#DIV/0!</v>
      </c>
      <c r="L219" s="39"/>
    </row>
    <row r="220" spans="1:12" x14ac:dyDescent="0.25">
      <c r="A220" s="134"/>
      <c r="B220" s="148"/>
      <c r="C220" s="136"/>
      <c r="D220" s="136"/>
      <c r="E220" s="139"/>
      <c r="F220" s="139"/>
      <c r="G220" s="139"/>
      <c r="H220" s="136"/>
      <c r="I220" s="136"/>
      <c r="J220" s="136"/>
      <c r="K220" s="92" t="e">
        <f t="shared" si="3"/>
        <v>#DIV/0!</v>
      </c>
      <c r="L220" s="39"/>
    </row>
    <row r="221" spans="1:12" x14ac:dyDescent="0.25">
      <c r="A221" s="134"/>
      <c r="B221" s="148"/>
      <c r="C221" s="136"/>
      <c r="D221" s="136"/>
      <c r="E221" s="139"/>
      <c r="F221" s="139"/>
      <c r="G221" s="139"/>
      <c r="H221" s="136"/>
      <c r="I221" s="136"/>
      <c r="J221" s="136"/>
      <c r="K221" s="92" t="e">
        <f t="shared" si="3"/>
        <v>#DIV/0!</v>
      </c>
      <c r="L221" s="39"/>
    </row>
    <row r="222" spans="1:12" x14ac:dyDescent="0.25">
      <c r="A222" s="134"/>
      <c r="B222" s="148"/>
      <c r="C222" s="136"/>
      <c r="D222" s="136"/>
      <c r="E222" s="139"/>
      <c r="F222" s="139"/>
      <c r="G222" s="139"/>
      <c r="H222" s="136"/>
      <c r="I222" s="136"/>
      <c r="J222" s="136"/>
      <c r="K222" s="92" t="e">
        <f t="shared" si="3"/>
        <v>#DIV/0!</v>
      </c>
      <c r="L222" s="39"/>
    </row>
    <row r="223" spans="1:12" x14ac:dyDescent="0.25">
      <c r="A223" s="134"/>
      <c r="B223" s="148"/>
      <c r="C223" s="136"/>
      <c r="D223" s="136"/>
      <c r="E223" s="139"/>
      <c r="F223" s="139"/>
      <c r="G223" s="139"/>
      <c r="H223" s="136"/>
      <c r="I223" s="136"/>
      <c r="J223" s="136"/>
      <c r="K223" s="92" t="e">
        <f t="shared" si="3"/>
        <v>#DIV/0!</v>
      </c>
      <c r="L223" s="39"/>
    </row>
    <row r="224" spans="1:12" x14ac:dyDescent="0.25">
      <c r="A224" s="134"/>
      <c r="B224" s="148"/>
      <c r="C224" s="136"/>
      <c r="D224" s="136"/>
      <c r="E224" s="139"/>
      <c r="F224" s="139"/>
      <c r="G224" s="139"/>
      <c r="H224" s="136"/>
      <c r="I224" s="136"/>
      <c r="J224" s="136"/>
      <c r="K224" s="92" t="e">
        <f t="shared" si="3"/>
        <v>#DIV/0!</v>
      </c>
      <c r="L224" s="39"/>
    </row>
    <row r="225" spans="1:12" x14ac:dyDescent="0.25">
      <c r="A225" s="134"/>
      <c r="B225" s="148"/>
      <c r="C225" s="136"/>
      <c r="D225" s="136"/>
      <c r="E225" s="139"/>
      <c r="F225" s="139"/>
      <c r="G225" s="139"/>
      <c r="H225" s="136"/>
      <c r="I225" s="136"/>
      <c r="J225" s="136"/>
      <c r="K225" s="92" t="e">
        <f t="shared" si="3"/>
        <v>#DIV/0!</v>
      </c>
      <c r="L225" s="39"/>
    </row>
    <row r="226" spans="1:12" x14ac:dyDescent="0.25">
      <c r="A226" s="134"/>
      <c r="B226" s="148"/>
      <c r="C226" s="136"/>
      <c r="D226" s="136"/>
      <c r="E226" s="139"/>
      <c r="F226" s="139"/>
      <c r="G226" s="139"/>
      <c r="H226" s="136"/>
      <c r="I226" s="136"/>
      <c r="J226" s="136"/>
      <c r="K226" s="92" t="e">
        <f t="shared" si="3"/>
        <v>#DIV/0!</v>
      </c>
      <c r="L226" s="39"/>
    </row>
    <row r="227" spans="1:12" x14ac:dyDescent="0.25">
      <c r="A227" s="134"/>
      <c r="B227" s="148"/>
      <c r="C227" s="136"/>
      <c r="D227" s="136"/>
      <c r="E227" s="139"/>
      <c r="F227" s="139"/>
      <c r="G227" s="139"/>
      <c r="H227" s="136"/>
      <c r="I227" s="136"/>
      <c r="J227" s="136"/>
      <c r="K227" s="92" t="e">
        <f t="shared" si="3"/>
        <v>#DIV/0!</v>
      </c>
      <c r="L227" s="39"/>
    </row>
    <row r="228" spans="1:12" x14ac:dyDescent="0.25">
      <c r="A228" s="134"/>
      <c r="B228" s="148"/>
      <c r="C228" s="136"/>
      <c r="D228" s="136"/>
      <c r="E228" s="139"/>
      <c r="F228" s="139"/>
      <c r="G228" s="139"/>
      <c r="H228" s="136"/>
      <c r="I228" s="136"/>
      <c r="J228" s="136"/>
      <c r="K228" s="92" t="e">
        <f t="shared" si="3"/>
        <v>#DIV/0!</v>
      </c>
      <c r="L228" s="39"/>
    </row>
    <row r="229" spans="1:12" x14ac:dyDescent="0.25">
      <c r="A229" s="134"/>
      <c r="B229" s="148"/>
      <c r="C229" s="136"/>
      <c r="D229" s="136"/>
      <c r="E229" s="139"/>
      <c r="F229" s="139"/>
      <c r="G229" s="139"/>
      <c r="H229" s="136"/>
      <c r="I229" s="136"/>
      <c r="J229" s="136"/>
      <c r="K229" s="92" t="e">
        <f t="shared" si="3"/>
        <v>#DIV/0!</v>
      </c>
      <c r="L229" s="39"/>
    </row>
    <row r="230" spans="1:12" x14ac:dyDescent="0.25">
      <c r="A230" s="134"/>
      <c r="B230" s="148"/>
      <c r="C230" s="136"/>
      <c r="D230" s="136"/>
      <c r="E230" s="139"/>
      <c r="F230" s="139"/>
      <c r="G230" s="139"/>
      <c r="H230" s="136"/>
      <c r="I230" s="136"/>
      <c r="J230" s="136"/>
      <c r="K230" s="92" t="e">
        <f t="shared" si="3"/>
        <v>#DIV/0!</v>
      </c>
      <c r="L230" s="39"/>
    </row>
    <row r="231" spans="1:12" x14ac:dyDescent="0.25">
      <c r="A231" s="134"/>
      <c r="B231" s="148"/>
      <c r="C231" s="136"/>
      <c r="D231" s="136"/>
      <c r="E231" s="139"/>
      <c r="F231" s="139"/>
      <c r="G231" s="139"/>
      <c r="H231" s="136"/>
      <c r="I231" s="136"/>
      <c r="J231" s="136"/>
      <c r="K231" s="92" t="e">
        <f t="shared" si="3"/>
        <v>#DIV/0!</v>
      </c>
      <c r="L231" s="39"/>
    </row>
    <row r="232" spans="1:12" x14ac:dyDescent="0.25">
      <c r="A232" s="134"/>
      <c r="B232" s="148"/>
      <c r="C232" s="136"/>
      <c r="D232" s="136"/>
      <c r="E232" s="139"/>
      <c r="F232" s="139"/>
      <c r="G232" s="139"/>
      <c r="H232" s="136"/>
      <c r="I232" s="136"/>
      <c r="J232" s="136"/>
      <c r="K232" s="92" t="e">
        <f t="shared" si="3"/>
        <v>#DIV/0!</v>
      </c>
      <c r="L232" s="39"/>
    </row>
    <row r="233" spans="1:12" x14ac:dyDescent="0.25">
      <c r="A233" s="134"/>
      <c r="B233" s="148"/>
      <c r="C233" s="136"/>
      <c r="D233" s="136"/>
      <c r="E233" s="139"/>
      <c r="F233" s="139"/>
      <c r="G233" s="139"/>
      <c r="H233" s="136"/>
      <c r="I233" s="136"/>
      <c r="J233" s="136"/>
      <c r="K233" s="92" t="e">
        <f t="shared" si="3"/>
        <v>#DIV/0!</v>
      </c>
      <c r="L233" s="39"/>
    </row>
    <row r="234" spans="1:12" x14ac:dyDescent="0.25">
      <c r="A234" s="134"/>
      <c r="B234" s="148"/>
      <c r="C234" s="136"/>
      <c r="D234" s="136"/>
      <c r="E234" s="139"/>
      <c r="F234" s="139"/>
      <c r="G234" s="139"/>
      <c r="H234" s="136"/>
      <c r="I234" s="136"/>
      <c r="J234" s="136"/>
      <c r="K234" s="92" t="e">
        <f t="shared" si="3"/>
        <v>#DIV/0!</v>
      </c>
      <c r="L234" s="39"/>
    </row>
    <row r="235" spans="1:12" x14ac:dyDescent="0.25">
      <c r="A235" s="134"/>
      <c r="B235" s="148"/>
      <c r="C235" s="136"/>
      <c r="D235" s="136"/>
      <c r="E235" s="139"/>
      <c r="F235" s="139"/>
      <c r="G235" s="139"/>
      <c r="H235" s="136"/>
      <c r="I235" s="136"/>
      <c r="J235" s="136"/>
      <c r="K235" s="92" t="e">
        <f t="shared" si="3"/>
        <v>#DIV/0!</v>
      </c>
      <c r="L235" s="39"/>
    </row>
    <row r="236" spans="1:12" x14ac:dyDescent="0.25">
      <c r="A236" s="134"/>
      <c r="B236" s="148"/>
      <c r="C236" s="136"/>
      <c r="D236" s="136"/>
      <c r="E236" s="139"/>
      <c r="F236" s="139"/>
      <c r="G236" s="139"/>
      <c r="H236" s="136"/>
      <c r="I236" s="136"/>
      <c r="J236" s="136"/>
      <c r="K236" s="92" t="e">
        <f t="shared" si="3"/>
        <v>#DIV/0!</v>
      </c>
      <c r="L236" s="39"/>
    </row>
    <row r="237" spans="1:12" x14ac:dyDescent="0.25">
      <c r="A237" s="134"/>
      <c r="B237" s="148"/>
      <c r="C237" s="136"/>
      <c r="D237" s="136"/>
      <c r="E237" s="139"/>
      <c r="F237" s="139"/>
      <c r="G237" s="139"/>
      <c r="H237" s="136"/>
      <c r="I237" s="136"/>
      <c r="J237" s="136"/>
      <c r="K237" s="92" t="e">
        <f t="shared" si="3"/>
        <v>#DIV/0!</v>
      </c>
      <c r="L237" s="39"/>
    </row>
    <row r="238" spans="1:12" x14ac:dyDescent="0.25">
      <c r="A238" s="134"/>
      <c r="B238" s="148"/>
      <c r="C238" s="136"/>
      <c r="D238" s="136"/>
      <c r="E238" s="139"/>
      <c r="F238" s="139"/>
      <c r="G238" s="139"/>
      <c r="H238" s="136"/>
      <c r="I238" s="136"/>
      <c r="J238" s="136"/>
      <c r="K238" s="92" t="e">
        <f t="shared" si="3"/>
        <v>#DIV/0!</v>
      </c>
      <c r="L238" s="39"/>
    </row>
    <row r="239" spans="1:12" x14ac:dyDescent="0.25">
      <c r="A239" s="134"/>
      <c r="B239" s="148"/>
      <c r="C239" s="136"/>
      <c r="D239" s="136"/>
      <c r="E239" s="139"/>
      <c r="F239" s="139"/>
      <c r="G239" s="139"/>
      <c r="H239" s="136"/>
      <c r="I239" s="136"/>
      <c r="J239" s="136"/>
      <c r="K239" s="92" t="e">
        <f t="shared" si="3"/>
        <v>#DIV/0!</v>
      </c>
      <c r="L239" s="39"/>
    </row>
    <row r="240" spans="1:12" x14ac:dyDescent="0.25">
      <c r="A240" s="134"/>
      <c r="B240" s="148"/>
      <c r="C240" s="136"/>
      <c r="D240" s="136"/>
      <c r="E240" s="139"/>
      <c r="F240" s="139"/>
      <c r="G240" s="139"/>
      <c r="H240" s="136"/>
      <c r="I240" s="136"/>
      <c r="J240" s="136"/>
      <c r="K240" s="92" t="e">
        <f t="shared" si="3"/>
        <v>#DIV/0!</v>
      </c>
      <c r="L240" s="39"/>
    </row>
    <row r="241" spans="1:12" x14ac:dyDescent="0.25">
      <c r="A241" s="134"/>
      <c r="B241" s="148"/>
      <c r="C241" s="136"/>
      <c r="D241" s="136"/>
      <c r="E241" s="139"/>
      <c r="F241" s="139"/>
      <c r="G241" s="139"/>
      <c r="H241" s="136"/>
      <c r="I241" s="136"/>
      <c r="J241" s="136"/>
      <c r="K241" s="92" t="e">
        <f t="shared" si="3"/>
        <v>#DIV/0!</v>
      </c>
      <c r="L241" s="39"/>
    </row>
    <row r="242" spans="1:12" x14ac:dyDescent="0.25">
      <c r="A242" s="134"/>
      <c r="B242" s="148"/>
      <c r="C242" s="136"/>
      <c r="D242" s="136"/>
      <c r="E242" s="139"/>
      <c r="F242" s="139"/>
      <c r="G242" s="139"/>
      <c r="H242" s="136"/>
      <c r="I242" s="136"/>
      <c r="J242" s="136"/>
      <c r="K242" s="92" t="e">
        <f t="shared" si="3"/>
        <v>#DIV/0!</v>
      </c>
      <c r="L242" s="39"/>
    </row>
    <row r="243" spans="1:12" x14ac:dyDescent="0.25">
      <c r="A243" s="134"/>
      <c r="B243" s="148"/>
      <c r="C243" s="136"/>
      <c r="D243" s="136"/>
      <c r="E243" s="139"/>
      <c r="F243" s="139"/>
      <c r="G243" s="139"/>
      <c r="H243" s="136"/>
      <c r="I243" s="136"/>
      <c r="J243" s="136"/>
      <c r="K243" s="92" t="e">
        <f t="shared" si="3"/>
        <v>#DIV/0!</v>
      </c>
      <c r="L243" s="39"/>
    </row>
    <row r="244" spans="1:12" x14ac:dyDescent="0.25">
      <c r="A244" s="134"/>
      <c r="B244" s="148"/>
      <c r="C244" s="136"/>
      <c r="D244" s="136"/>
      <c r="E244" s="139"/>
      <c r="F244" s="139"/>
      <c r="G244" s="139"/>
      <c r="H244" s="136"/>
      <c r="I244" s="136"/>
      <c r="J244" s="136"/>
      <c r="K244" s="92" t="e">
        <f t="shared" si="3"/>
        <v>#DIV/0!</v>
      </c>
      <c r="L244" s="39"/>
    </row>
    <row r="245" spans="1:12" x14ac:dyDescent="0.25">
      <c r="A245" s="134"/>
      <c r="B245" s="148"/>
      <c r="C245" s="136"/>
      <c r="D245" s="136"/>
      <c r="E245" s="139"/>
      <c r="F245" s="139"/>
      <c r="G245" s="139"/>
      <c r="H245" s="136"/>
      <c r="I245" s="136"/>
      <c r="J245" s="136"/>
      <c r="K245" s="92" t="e">
        <f t="shared" si="3"/>
        <v>#DIV/0!</v>
      </c>
      <c r="L245" s="39"/>
    </row>
    <row r="246" spans="1:12" x14ac:dyDescent="0.25">
      <c r="A246" s="134"/>
      <c r="B246" s="148"/>
      <c r="C246" s="136"/>
      <c r="D246" s="136"/>
      <c r="E246" s="139"/>
      <c r="F246" s="139"/>
      <c r="G246" s="139"/>
      <c r="H246" s="136"/>
      <c r="I246" s="136"/>
      <c r="J246" s="136"/>
      <c r="K246" s="92" t="e">
        <f t="shared" si="3"/>
        <v>#DIV/0!</v>
      </c>
      <c r="L246" s="39"/>
    </row>
    <row r="247" spans="1:12" x14ac:dyDescent="0.25">
      <c r="A247" s="134"/>
      <c r="B247" s="148"/>
      <c r="C247" s="136"/>
      <c r="D247" s="136"/>
      <c r="E247" s="139"/>
      <c r="F247" s="139"/>
      <c r="G247" s="139"/>
      <c r="H247" s="136"/>
      <c r="I247" s="136"/>
      <c r="J247" s="136"/>
      <c r="K247" s="92" t="e">
        <f t="shared" si="3"/>
        <v>#DIV/0!</v>
      </c>
      <c r="L247" s="39"/>
    </row>
    <row r="248" spans="1:12" x14ac:dyDescent="0.25">
      <c r="A248" s="134"/>
      <c r="B248" s="148"/>
      <c r="C248" s="136"/>
      <c r="D248" s="136"/>
      <c r="E248" s="139"/>
      <c r="F248" s="139"/>
      <c r="G248" s="139"/>
      <c r="H248" s="136"/>
      <c r="I248" s="136"/>
      <c r="J248" s="136"/>
      <c r="K248" s="92" t="e">
        <f t="shared" si="3"/>
        <v>#DIV/0!</v>
      </c>
      <c r="L248" s="39"/>
    </row>
    <row r="249" spans="1:12" x14ac:dyDescent="0.25">
      <c r="A249" s="134"/>
      <c r="B249" s="148"/>
      <c r="C249" s="136"/>
      <c r="D249" s="136"/>
      <c r="E249" s="139"/>
      <c r="F249" s="139"/>
      <c r="G249" s="139"/>
      <c r="H249" s="136"/>
      <c r="I249" s="136"/>
      <c r="J249" s="136"/>
      <c r="K249" s="92" t="e">
        <f t="shared" si="3"/>
        <v>#DIV/0!</v>
      </c>
      <c r="L249" s="39"/>
    </row>
    <row r="250" spans="1:12" x14ac:dyDescent="0.25">
      <c r="A250" s="134"/>
      <c r="B250" s="148"/>
      <c r="C250" s="136"/>
      <c r="D250" s="136"/>
      <c r="E250" s="139"/>
      <c r="F250" s="139"/>
      <c r="G250" s="139"/>
      <c r="H250" s="136"/>
      <c r="I250" s="136"/>
      <c r="J250" s="136"/>
      <c r="K250" s="92" t="e">
        <f t="shared" si="3"/>
        <v>#DIV/0!</v>
      </c>
      <c r="L250" s="39"/>
    </row>
    <row r="251" spans="1:12" x14ac:dyDescent="0.25">
      <c r="A251" s="134"/>
      <c r="B251" s="148"/>
      <c r="C251" s="136"/>
      <c r="D251" s="136"/>
      <c r="E251" s="139"/>
      <c r="F251" s="139"/>
      <c r="G251" s="139"/>
      <c r="H251" s="136"/>
      <c r="I251" s="136"/>
      <c r="J251" s="136"/>
      <c r="K251" s="92" t="e">
        <f t="shared" si="3"/>
        <v>#DIV/0!</v>
      </c>
      <c r="L251" s="39"/>
    </row>
    <row r="252" spans="1:12" x14ac:dyDescent="0.25">
      <c r="A252" s="134"/>
      <c r="B252" s="148"/>
      <c r="C252" s="136"/>
      <c r="D252" s="136"/>
      <c r="E252" s="139"/>
      <c r="F252" s="139"/>
      <c r="G252" s="139"/>
      <c r="H252" s="136"/>
      <c r="I252" s="136"/>
      <c r="J252" s="136"/>
      <c r="K252" s="92" t="e">
        <f t="shared" si="3"/>
        <v>#DIV/0!</v>
      </c>
      <c r="L252" s="39"/>
    </row>
    <row r="253" spans="1:12" x14ac:dyDescent="0.25">
      <c r="A253" s="134"/>
      <c r="B253" s="148"/>
      <c r="C253" s="136"/>
      <c r="D253" s="136"/>
      <c r="E253" s="139"/>
      <c r="F253" s="139"/>
      <c r="G253" s="139"/>
      <c r="H253" s="136"/>
      <c r="I253" s="136"/>
      <c r="J253" s="136"/>
      <c r="K253" s="92" t="e">
        <f t="shared" si="3"/>
        <v>#DIV/0!</v>
      </c>
      <c r="L253" s="39"/>
    </row>
    <row r="254" spans="1:12" x14ac:dyDescent="0.25">
      <c r="A254" s="134"/>
      <c r="B254" s="148"/>
      <c r="C254" s="136"/>
      <c r="D254" s="136"/>
      <c r="E254" s="139"/>
      <c r="F254" s="139"/>
      <c r="G254" s="139"/>
      <c r="H254" s="136"/>
      <c r="I254" s="136"/>
      <c r="J254" s="136"/>
      <c r="K254" s="92" t="e">
        <f t="shared" si="3"/>
        <v>#DIV/0!</v>
      </c>
      <c r="L254" s="39"/>
    </row>
    <row r="255" spans="1:12" x14ac:dyDescent="0.25">
      <c r="A255" s="134"/>
      <c r="B255" s="148"/>
      <c r="C255" s="136"/>
      <c r="D255" s="136"/>
      <c r="E255" s="139"/>
      <c r="F255" s="139"/>
      <c r="G255" s="139"/>
      <c r="H255" s="136"/>
      <c r="I255" s="136"/>
      <c r="J255" s="136"/>
      <c r="K255" s="92" t="e">
        <f t="shared" si="3"/>
        <v>#DIV/0!</v>
      </c>
      <c r="L255" s="39"/>
    </row>
    <row r="256" spans="1:12" x14ac:dyDescent="0.25">
      <c r="A256" s="134"/>
      <c r="B256" s="148"/>
      <c r="C256" s="136"/>
      <c r="D256" s="136"/>
      <c r="E256" s="139"/>
      <c r="F256" s="139"/>
      <c r="G256" s="139"/>
      <c r="H256" s="136"/>
      <c r="I256" s="136"/>
      <c r="J256" s="136"/>
      <c r="K256" s="92" t="e">
        <f t="shared" si="3"/>
        <v>#DIV/0!</v>
      </c>
      <c r="L256" s="39"/>
    </row>
    <row r="257" spans="1:12" x14ac:dyDescent="0.25">
      <c r="A257" s="134"/>
      <c r="B257" s="148"/>
      <c r="C257" s="136"/>
      <c r="D257" s="136"/>
      <c r="E257" s="139"/>
      <c r="F257" s="139"/>
      <c r="G257" s="139"/>
      <c r="H257" s="136"/>
      <c r="I257" s="136"/>
      <c r="J257" s="136"/>
      <c r="K257" s="92" t="e">
        <f t="shared" si="3"/>
        <v>#DIV/0!</v>
      </c>
      <c r="L257" s="39"/>
    </row>
    <row r="258" spans="1:12" x14ac:dyDescent="0.25">
      <c r="A258" s="134"/>
      <c r="B258" s="148"/>
      <c r="C258" s="136"/>
      <c r="D258" s="136"/>
      <c r="E258" s="139"/>
      <c r="F258" s="139"/>
      <c r="G258" s="139"/>
      <c r="H258" s="136"/>
      <c r="I258" s="136"/>
      <c r="J258" s="136"/>
      <c r="K258" s="92" t="e">
        <f t="shared" si="3"/>
        <v>#DIV/0!</v>
      </c>
      <c r="L258" s="39"/>
    </row>
    <row r="259" spans="1:12" x14ac:dyDescent="0.25">
      <c r="A259" s="134"/>
      <c r="B259" s="148"/>
      <c r="C259" s="136"/>
      <c r="D259" s="136"/>
      <c r="E259" s="139"/>
      <c r="F259" s="139"/>
      <c r="G259" s="139"/>
      <c r="H259" s="136"/>
      <c r="I259" s="136"/>
      <c r="J259" s="136"/>
      <c r="K259" s="92" t="e">
        <f t="shared" si="3"/>
        <v>#DIV/0!</v>
      </c>
      <c r="L259" s="39"/>
    </row>
    <row r="260" spans="1:12" x14ac:dyDescent="0.25">
      <c r="A260" s="134"/>
      <c r="B260" s="148"/>
      <c r="C260" s="136"/>
      <c r="D260" s="136"/>
      <c r="E260" s="139"/>
      <c r="F260" s="139"/>
      <c r="G260" s="139"/>
      <c r="H260" s="136"/>
      <c r="I260" s="136"/>
      <c r="J260" s="136"/>
      <c r="K260" s="92" t="e">
        <f t="shared" si="3"/>
        <v>#DIV/0!</v>
      </c>
      <c r="L260" s="39"/>
    </row>
    <row r="261" spans="1:12" x14ac:dyDescent="0.25">
      <c r="A261" s="134"/>
      <c r="B261" s="148"/>
      <c r="C261" s="136"/>
      <c r="D261" s="136"/>
      <c r="E261" s="139"/>
      <c r="F261" s="139"/>
      <c r="G261" s="139"/>
      <c r="H261" s="136"/>
      <c r="I261" s="136"/>
      <c r="J261" s="136"/>
      <c r="K261" s="92" t="e">
        <f t="shared" si="3"/>
        <v>#DIV/0!</v>
      </c>
      <c r="L261" s="39"/>
    </row>
    <row r="262" spans="1:12" x14ac:dyDescent="0.25">
      <c r="A262" s="134"/>
      <c r="B262" s="148"/>
      <c r="C262" s="136"/>
      <c r="D262" s="136"/>
      <c r="E262" s="139"/>
      <c r="F262" s="139"/>
      <c r="G262" s="139"/>
      <c r="H262" s="136"/>
      <c r="I262" s="136"/>
      <c r="J262" s="136"/>
      <c r="K262" s="92" t="e">
        <f t="shared" si="3"/>
        <v>#DIV/0!</v>
      </c>
      <c r="L262" s="39"/>
    </row>
    <row r="263" spans="1:12" x14ac:dyDescent="0.25">
      <c r="A263" s="134"/>
      <c r="B263" s="148"/>
      <c r="C263" s="136"/>
      <c r="D263" s="136"/>
      <c r="E263" s="139"/>
      <c r="F263" s="139"/>
      <c r="G263" s="139"/>
      <c r="H263" s="136"/>
      <c r="I263" s="136"/>
      <c r="J263" s="136"/>
      <c r="K263" s="92" t="e">
        <f t="shared" si="3"/>
        <v>#DIV/0!</v>
      </c>
      <c r="L263" s="39"/>
    </row>
    <row r="264" spans="1:12" x14ac:dyDescent="0.25">
      <c r="A264" s="134"/>
      <c r="B264" s="148"/>
      <c r="C264" s="136"/>
      <c r="D264" s="136"/>
      <c r="E264" s="139"/>
      <c r="F264" s="139"/>
      <c r="G264" s="139"/>
      <c r="H264" s="136"/>
      <c r="I264" s="136"/>
      <c r="J264" s="136"/>
      <c r="K264" s="92" t="e">
        <f t="shared" si="3"/>
        <v>#DIV/0!</v>
      </c>
      <c r="L264" s="39"/>
    </row>
    <row r="265" spans="1:12" x14ac:dyDescent="0.25">
      <c r="A265" s="134"/>
      <c r="B265" s="148"/>
      <c r="C265" s="136"/>
      <c r="D265" s="136"/>
      <c r="E265" s="139"/>
      <c r="F265" s="139"/>
      <c r="G265" s="139"/>
      <c r="H265" s="136"/>
      <c r="I265" s="136"/>
      <c r="J265" s="136"/>
      <c r="K265" s="92" t="e">
        <f t="shared" ref="K265:K295" si="4">G265/E265</f>
        <v>#DIV/0!</v>
      </c>
      <c r="L265" s="39"/>
    </row>
    <row r="266" spans="1:12" x14ac:dyDescent="0.25">
      <c r="A266" s="134"/>
      <c r="B266" s="148"/>
      <c r="C266" s="136"/>
      <c r="D266" s="136"/>
      <c r="E266" s="139"/>
      <c r="F266" s="139"/>
      <c r="G266" s="139"/>
      <c r="H266" s="136"/>
      <c r="I266" s="136"/>
      <c r="J266" s="136"/>
      <c r="K266" s="92" t="e">
        <f t="shared" si="4"/>
        <v>#DIV/0!</v>
      </c>
      <c r="L266" s="39"/>
    </row>
    <row r="267" spans="1:12" x14ac:dyDescent="0.25">
      <c r="A267" s="134"/>
      <c r="B267" s="148"/>
      <c r="C267" s="136"/>
      <c r="D267" s="136"/>
      <c r="E267" s="139"/>
      <c r="F267" s="139"/>
      <c r="G267" s="139"/>
      <c r="H267" s="136"/>
      <c r="I267" s="136"/>
      <c r="J267" s="136"/>
      <c r="K267" s="92" t="e">
        <f t="shared" si="4"/>
        <v>#DIV/0!</v>
      </c>
      <c r="L267" s="39"/>
    </row>
    <row r="268" spans="1:12" x14ac:dyDescent="0.25">
      <c r="A268" s="134"/>
      <c r="B268" s="148"/>
      <c r="C268" s="136"/>
      <c r="D268" s="136"/>
      <c r="E268" s="139"/>
      <c r="F268" s="139"/>
      <c r="G268" s="139"/>
      <c r="H268" s="136"/>
      <c r="I268" s="136"/>
      <c r="J268" s="136"/>
      <c r="K268" s="92" t="e">
        <f t="shared" si="4"/>
        <v>#DIV/0!</v>
      </c>
      <c r="L268" s="39"/>
    </row>
    <row r="269" spans="1:12" x14ac:dyDescent="0.25">
      <c r="A269" s="134"/>
      <c r="B269" s="148"/>
      <c r="C269" s="136"/>
      <c r="D269" s="136"/>
      <c r="E269" s="139"/>
      <c r="F269" s="139"/>
      <c r="G269" s="139"/>
      <c r="H269" s="136"/>
      <c r="I269" s="136"/>
      <c r="J269" s="136"/>
      <c r="K269" s="92" t="e">
        <f t="shared" si="4"/>
        <v>#DIV/0!</v>
      </c>
      <c r="L269" s="39"/>
    </row>
    <row r="270" spans="1:12" x14ac:dyDescent="0.25">
      <c r="A270" s="134"/>
      <c r="B270" s="148"/>
      <c r="C270" s="136"/>
      <c r="D270" s="136"/>
      <c r="E270" s="139"/>
      <c r="F270" s="139"/>
      <c r="G270" s="139"/>
      <c r="H270" s="136"/>
      <c r="I270" s="136"/>
      <c r="J270" s="136"/>
      <c r="K270" s="92" t="e">
        <f t="shared" si="4"/>
        <v>#DIV/0!</v>
      </c>
      <c r="L270" s="39"/>
    </row>
    <row r="271" spans="1:12" x14ac:dyDescent="0.25">
      <c r="A271" s="134"/>
      <c r="B271" s="148"/>
      <c r="C271" s="136"/>
      <c r="D271" s="136"/>
      <c r="E271" s="139"/>
      <c r="F271" s="139"/>
      <c r="G271" s="139"/>
      <c r="H271" s="136"/>
      <c r="I271" s="136"/>
      <c r="J271" s="136"/>
      <c r="K271" s="92" t="e">
        <f t="shared" si="4"/>
        <v>#DIV/0!</v>
      </c>
      <c r="L271" s="39"/>
    </row>
    <row r="272" spans="1:12" x14ac:dyDescent="0.25">
      <c r="A272" s="134"/>
      <c r="B272" s="148"/>
      <c r="C272" s="136"/>
      <c r="D272" s="136"/>
      <c r="E272" s="139"/>
      <c r="F272" s="139"/>
      <c r="G272" s="139"/>
      <c r="H272" s="136"/>
      <c r="I272" s="136"/>
      <c r="J272" s="136"/>
      <c r="K272" s="92" t="e">
        <f t="shared" si="4"/>
        <v>#DIV/0!</v>
      </c>
      <c r="L272" s="39"/>
    </row>
    <row r="273" spans="1:12" x14ac:dyDescent="0.25">
      <c r="A273" s="134"/>
      <c r="B273" s="148"/>
      <c r="C273" s="136"/>
      <c r="D273" s="136"/>
      <c r="E273" s="139"/>
      <c r="F273" s="139"/>
      <c r="G273" s="139"/>
      <c r="H273" s="136"/>
      <c r="I273" s="136"/>
      <c r="J273" s="136"/>
      <c r="K273" s="92" t="e">
        <f t="shared" si="4"/>
        <v>#DIV/0!</v>
      </c>
      <c r="L273" s="39"/>
    </row>
    <row r="274" spans="1:12" x14ac:dyDescent="0.25">
      <c r="A274" s="134"/>
      <c r="B274" s="148"/>
      <c r="C274" s="136"/>
      <c r="D274" s="136"/>
      <c r="E274" s="139"/>
      <c r="F274" s="139"/>
      <c r="G274" s="139"/>
      <c r="H274" s="136"/>
      <c r="I274" s="136"/>
      <c r="J274" s="136"/>
      <c r="K274" s="92" t="e">
        <f t="shared" si="4"/>
        <v>#DIV/0!</v>
      </c>
      <c r="L274" s="39"/>
    </row>
    <row r="275" spans="1:12" x14ac:dyDescent="0.25">
      <c r="A275" s="134"/>
      <c r="B275" s="148"/>
      <c r="C275" s="136"/>
      <c r="D275" s="136"/>
      <c r="E275" s="139"/>
      <c r="F275" s="139"/>
      <c r="G275" s="139"/>
      <c r="H275" s="136"/>
      <c r="I275" s="136"/>
      <c r="J275" s="136"/>
      <c r="K275" s="92" t="e">
        <f t="shared" si="4"/>
        <v>#DIV/0!</v>
      </c>
      <c r="L275" s="39"/>
    </row>
    <row r="276" spans="1:12" x14ac:dyDescent="0.25">
      <c r="A276" s="134"/>
      <c r="B276" s="148"/>
      <c r="C276" s="136"/>
      <c r="D276" s="136"/>
      <c r="E276" s="139"/>
      <c r="F276" s="139"/>
      <c r="G276" s="139"/>
      <c r="H276" s="136"/>
      <c r="I276" s="136"/>
      <c r="J276" s="136"/>
      <c r="K276" s="92" t="e">
        <f t="shared" si="4"/>
        <v>#DIV/0!</v>
      </c>
      <c r="L276" s="39"/>
    </row>
    <row r="277" spans="1:12" x14ac:dyDescent="0.25">
      <c r="A277" s="134"/>
      <c r="B277" s="148"/>
      <c r="C277" s="136"/>
      <c r="D277" s="136"/>
      <c r="E277" s="139"/>
      <c r="F277" s="139"/>
      <c r="G277" s="139"/>
      <c r="H277" s="136"/>
      <c r="I277" s="136"/>
      <c r="J277" s="136"/>
      <c r="K277" s="92" t="e">
        <f t="shared" si="4"/>
        <v>#DIV/0!</v>
      </c>
      <c r="L277" s="39"/>
    </row>
    <row r="278" spans="1:12" x14ac:dyDescent="0.25">
      <c r="A278" s="134"/>
      <c r="B278" s="148"/>
      <c r="C278" s="136"/>
      <c r="D278" s="136"/>
      <c r="E278" s="139"/>
      <c r="F278" s="139"/>
      <c r="G278" s="139"/>
      <c r="H278" s="136"/>
      <c r="I278" s="136"/>
      <c r="J278" s="136"/>
      <c r="K278" s="92" t="e">
        <f t="shared" si="4"/>
        <v>#DIV/0!</v>
      </c>
      <c r="L278" s="39"/>
    </row>
    <row r="279" spans="1:12" x14ac:dyDescent="0.25">
      <c r="A279" s="134"/>
      <c r="B279" s="148"/>
      <c r="C279" s="136"/>
      <c r="D279" s="136"/>
      <c r="E279" s="139"/>
      <c r="F279" s="139"/>
      <c r="G279" s="139"/>
      <c r="H279" s="136"/>
      <c r="I279" s="136"/>
      <c r="J279" s="136"/>
      <c r="K279" s="92" t="e">
        <f t="shared" si="4"/>
        <v>#DIV/0!</v>
      </c>
      <c r="L279" s="39"/>
    </row>
    <row r="280" spans="1:12" x14ac:dyDescent="0.25">
      <c r="A280" s="134"/>
      <c r="B280" s="148"/>
      <c r="C280" s="136"/>
      <c r="D280" s="136"/>
      <c r="E280" s="139"/>
      <c r="F280" s="139"/>
      <c r="G280" s="139"/>
      <c r="H280" s="136"/>
      <c r="I280" s="136"/>
      <c r="J280" s="136"/>
      <c r="K280" s="92" t="e">
        <f t="shared" si="4"/>
        <v>#DIV/0!</v>
      </c>
      <c r="L280" s="39"/>
    </row>
    <row r="281" spans="1:12" x14ac:dyDescent="0.25">
      <c r="A281" s="134"/>
      <c r="B281" s="148"/>
      <c r="C281" s="136"/>
      <c r="D281" s="136"/>
      <c r="E281" s="139"/>
      <c r="F281" s="139"/>
      <c r="G281" s="139"/>
      <c r="H281" s="136"/>
      <c r="I281" s="136"/>
      <c r="J281" s="136"/>
      <c r="K281" s="92" t="e">
        <f t="shared" si="4"/>
        <v>#DIV/0!</v>
      </c>
      <c r="L281" s="39"/>
    </row>
    <row r="282" spans="1:12" x14ac:dyDescent="0.25">
      <c r="A282" s="134"/>
      <c r="B282" s="148"/>
      <c r="C282" s="136"/>
      <c r="D282" s="136"/>
      <c r="E282" s="139"/>
      <c r="F282" s="139"/>
      <c r="G282" s="139"/>
      <c r="H282" s="136"/>
      <c r="I282" s="136"/>
      <c r="J282" s="136"/>
      <c r="K282" s="92" t="e">
        <f t="shared" si="4"/>
        <v>#DIV/0!</v>
      </c>
      <c r="L282" s="39"/>
    </row>
    <row r="283" spans="1:12" x14ac:dyDescent="0.25">
      <c r="A283" s="134"/>
      <c r="B283" s="148"/>
      <c r="C283" s="136"/>
      <c r="D283" s="136"/>
      <c r="E283" s="139"/>
      <c r="F283" s="139"/>
      <c r="G283" s="139"/>
      <c r="H283" s="136"/>
      <c r="I283" s="136"/>
      <c r="J283" s="136"/>
      <c r="K283" s="92" t="e">
        <f t="shared" si="4"/>
        <v>#DIV/0!</v>
      </c>
      <c r="L283" s="39"/>
    </row>
    <row r="284" spans="1:12" x14ac:dyDescent="0.25">
      <c r="A284" s="134"/>
      <c r="B284" s="148"/>
      <c r="C284" s="136"/>
      <c r="D284" s="136"/>
      <c r="E284" s="139"/>
      <c r="F284" s="139"/>
      <c r="G284" s="139"/>
      <c r="H284" s="136"/>
      <c r="I284" s="136"/>
      <c r="J284" s="136"/>
      <c r="K284" s="92" t="e">
        <f t="shared" si="4"/>
        <v>#DIV/0!</v>
      </c>
      <c r="L284" s="39"/>
    </row>
    <row r="285" spans="1:12" x14ac:dyDescent="0.25">
      <c r="A285" s="134"/>
      <c r="B285" s="148"/>
      <c r="C285" s="136"/>
      <c r="D285" s="136"/>
      <c r="E285" s="139"/>
      <c r="F285" s="139"/>
      <c r="G285" s="139"/>
      <c r="H285" s="136"/>
      <c r="I285" s="136"/>
      <c r="J285" s="136"/>
      <c r="K285" s="92" t="e">
        <f t="shared" si="4"/>
        <v>#DIV/0!</v>
      </c>
      <c r="L285" s="39"/>
    </row>
    <row r="286" spans="1:12" x14ac:dyDescent="0.25">
      <c r="A286" s="134"/>
      <c r="B286" s="148"/>
      <c r="C286" s="136"/>
      <c r="D286" s="136"/>
      <c r="E286" s="139"/>
      <c r="F286" s="139"/>
      <c r="G286" s="139"/>
      <c r="H286" s="136"/>
      <c r="I286" s="136"/>
      <c r="J286" s="136"/>
      <c r="K286" s="92" t="e">
        <f t="shared" si="4"/>
        <v>#DIV/0!</v>
      </c>
      <c r="L286" s="39"/>
    </row>
    <row r="287" spans="1:12" x14ac:dyDescent="0.25">
      <c r="A287" s="134"/>
      <c r="B287" s="148"/>
      <c r="C287" s="136"/>
      <c r="D287" s="136"/>
      <c r="E287" s="139"/>
      <c r="F287" s="139"/>
      <c r="G287" s="139"/>
      <c r="H287" s="136"/>
      <c r="I287" s="136"/>
      <c r="J287" s="136"/>
      <c r="K287" s="92" t="e">
        <f t="shared" si="4"/>
        <v>#DIV/0!</v>
      </c>
      <c r="L287" s="39"/>
    </row>
    <row r="288" spans="1:12" x14ac:dyDescent="0.25">
      <c r="A288" s="134"/>
      <c r="B288" s="148"/>
      <c r="C288" s="136"/>
      <c r="D288" s="136"/>
      <c r="E288" s="139"/>
      <c r="F288" s="139"/>
      <c r="G288" s="139"/>
      <c r="H288" s="136"/>
      <c r="I288" s="136"/>
      <c r="J288" s="136"/>
      <c r="K288" s="92" t="e">
        <f t="shared" si="4"/>
        <v>#DIV/0!</v>
      </c>
      <c r="L288" s="39"/>
    </row>
    <row r="289" spans="1:12" x14ac:dyDescent="0.25">
      <c r="A289" s="134"/>
      <c r="B289" s="148"/>
      <c r="C289" s="136"/>
      <c r="D289" s="136"/>
      <c r="E289" s="139"/>
      <c r="F289" s="139"/>
      <c r="G289" s="139"/>
      <c r="H289" s="136"/>
      <c r="I289" s="136"/>
      <c r="J289" s="136"/>
      <c r="K289" s="92" t="e">
        <f t="shared" si="4"/>
        <v>#DIV/0!</v>
      </c>
      <c r="L289" s="39"/>
    </row>
    <row r="290" spans="1:12" x14ac:dyDescent="0.25">
      <c r="A290" s="134"/>
      <c r="B290" s="148"/>
      <c r="C290" s="136"/>
      <c r="D290" s="136"/>
      <c r="E290" s="139"/>
      <c r="F290" s="139"/>
      <c r="G290" s="139"/>
      <c r="H290" s="136"/>
      <c r="I290" s="136"/>
      <c r="J290" s="136"/>
      <c r="K290" s="92" t="e">
        <f t="shared" si="4"/>
        <v>#DIV/0!</v>
      </c>
      <c r="L290" s="39"/>
    </row>
    <row r="291" spans="1:12" x14ac:dyDescent="0.25">
      <c r="A291" s="134"/>
      <c r="B291" s="148"/>
      <c r="C291" s="136"/>
      <c r="D291" s="136"/>
      <c r="E291" s="139"/>
      <c r="F291" s="139"/>
      <c r="G291" s="139"/>
      <c r="H291" s="136"/>
      <c r="I291" s="136"/>
      <c r="J291" s="136"/>
      <c r="K291" s="92" t="e">
        <f t="shared" si="4"/>
        <v>#DIV/0!</v>
      </c>
      <c r="L291" s="39"/>
    </row>
    <row r="292" spans="1:12" x14ac:dyDescent="0.25">
      <c r="A292" s="134"/>
      <c r="B292" s="148"/>
      <c r="C292" s="136"/>
      <c r="D292" s="136"/>
      <c r="E292" s="139"/>
      <c r="F292" s="139"/>
      <c r="G292" s="139"/>
      <c r="H292" s="136"/>
      <c r="I292" s="136"/>
      <c r="J292" s="136"/>
      <c r="K292" s="92" t="e">
        <f t="shared" si="4"/>
        <v>#DIV/0!</v>
      </c>
      <c r="L292" s="39"/>
    </row>
    <row r="293" spans="1:12" x14ac:dyDescent="0.25">
      <c r="A293" s="134"/>
      <c r="B293" s="148"/>
      <c r="C293" s="136"/>
      <c r="D293" s="136"/>
      <c r="E293" s="139"/>
      <c r="F293" s="139"/>
      <c r="G293" s="139"/>
      <c r="H293" s="136"/>
      <c r="I293" s="136"/>
      <c r="J293" s="136"/>
      <c r="K293" s="92" t="e">
        <f t="shared" si="4"/>
        <v>#DIV/0!</v>
      </c>
      <c r="L293" s="39"/>
    </row>
    <row r="294" spans="1:12" x14ac:dyDescent="0.25">
      <c r="A294" s="134"/>
      <c r="B294" s="148"/>
      <c r="C294" s="136"/>
      <c r="D294" s="136"/>
      <c r="E294" s="139"/>
      <c r="F294" s="139"/>
      <c r="G294" s="139"/>
      <c r="H294" s="136"/>
      <c r="I294" s="136"/>
      <c r="J294" s="136"/>
      <c r="K294" s="92" t="e">
        <f t="shared" si="4"/>
        <v>#DIV/0!</v>
      </c>
      <c r="L294" s="39"/>
    </row>
    <row r="295" spans="1:12" x14ac:dyDescent="0.25">
      <c r="A295" s="149"/>
      <c r="B295" s="150"/>
      <c r="C295" s="151"/>
      <c r="D295" s="151"/>
      <c r="E295" s="152"/>
      <c r="F295" s="152"/>
      <c r="G295" s="152"/>
      <c r="H295" s="151"/>
      <c r="I295" s="151"/>
      <c r="J295" s="151"/>
      <c r="K295" s="92" t="e">
        <f t="shared" si="4"/>
        <v>#DIV/0!</v>
      </c>
      <c r="L295" s="40"/>
    </row>
    <row r="296" spans="1:12" x14ac:dyDescent="0.25">
      <c r="A296" s="68" t="s">
        <v>55</v>
      </c>
      <c r="B296" s="69"/>
      <c r="C296" s="69"/>
      <c r="D296" s="69" t="s">
        <v>62</v>
      </c>
      <c r="E296" s="72" t="s">
        <v>56</v>
      </c>
      <c r="F296" s="69"/>
      <c r="G296" s="69"/>
      <c r="H296" s="69" t="s">
        <v>104</v>
      </c>
      <c r="I296" s="69"/>
      <c r="J296" s="69"/>
      <c r="K296" s="71"/>
      <c r="L296" s="70" t="str">
        <f>Stammdaten!K34</f>
        <v>2015       V0.2</v>
      </c>
    </row>
  </sheetData>
  <sheetProtection sheet="1" objects="1" scenarios="1"/>
  <mergeCells count="100">
    <mergeCell ref="H102:J102"/>
    <mergeCell ref="H103:J103"/>
    <mergeCell ref="H104:J104"/>
    <mergeCell ref="H105:J105"/>
    <mergeCell ref="H96:J96"/>
    <mergeCell ref="H97:J97"/>
    <mergeCell ref="H98:J98"/>
    <mergeCell ref="H99:J99"/>
    <mergeCell ref="H100:J100"/>
    <mergeCell ref="H101:J101"/>
    <mergeCell ref="H95:J95"/>
    <mergeCell ref="H84:J84"/>
    <mergeCell ref="H85:J85"/>
    <mergeCell ref="H86:J86"/>
    <mergeCell ref="H87:J87"/>
    <mergeCell ref="H88:J88"/>
    <mergeCell ref="H89:J89"/>
    <mergeCell ref="H90:J90"/>
    <mergeCell ref="H91:J91"/>
    <mergeCell ref="H92:J92"/>
    <mergeCell ref="H93:J93"/>
    <mergeCell ref="H94:J94"/>
    <mergeCell ref="H83:J83"/>
    <mergeCell ref="H72:J72"/>
    <mergeCell ref="H73:J73"/>
    <mergeCell ref="H74:J74"/>
    <mergeCell ref="H75:J75"/>
    <mergeCell ref="H76:J76"/>
    <mergeCell ref="H77:J77"/>
    <mergeCell ref="H78:J78"/>
    <mergeCell ref="H79:J79"/>
    <mergeCell ref="H80:J80"/>
    <mergeCell ref="H81:J81"/>
    <mergeCell ref="H82:J82"/>
    <mergeCell ref="H71:J71"/>
    <mergeCell ref="H60:J60"/>
    <mergeCell ref="H61:J61"/>
    <mergeCell ref="H62:J62"/>
    <mergeCell ref="H63:J63"/>
    <mergeCell ref="H64:J64"/>
    <mergeCell ref="H65:J65"/>
    <mergeCell ref="H66:J66"/>
    <mergeCell ref="H67:J67"/>
    <mergeCell ref="H68:J68"/>
    <mergeCell ref="H69:J69"/>
    <mergeCell ref="H70:J70"/>
    <mergeCell ref="H59:J59"/>
    <mergeCell ref="H48:J48"/>
    <mergeCell ref="H49:J49"/>
    <mergeCell ref="H50:J50"/>
    <mergeCell ref="H51:J51"/>
    <mergeCell ref="H52:J52"/>
    <mergeCell ref="H53:J53"/>
    <mergeCell ref="H54:J54"/>
    <mergeCell ref="H55:J55"/>
    <mergeCell ref="H56:J56"/>
    <mergeCell ref="H57:J57"/>
    <mergeCell ref="H58:J58"/>
    <mergeCell ref="H47:J47"/>
    <mergeCell ref="H36:J36"/>
    <mergeCell ref="H37:J37"/>
    <mergeCell ref="H38:J38"/>
    <mergeCell ref="H39:J39"/>
    <mergeCell ref="H40:J40"/>
    <mergeCell ref="H41:J41"/>
    <mergeCell ref="H42:J42"/>
    <mergeCell ref="H43:J43"/>
    <mergeCell ref="H44:J44"/>
    <mergeCell ref="H45:J45"/>
    <mergeCell ref="H46:J46"/>
    <mergeCell ref="H35:J35"/>
    <mergeCell ref="H24:J24"/>
    <mergeCell ref="H25:J25"/>
    <mergeCell ref="H26:J26"/>
    <mergeCell ref="H27:J27"/>
    <mergeCell ref="H28:J28"/>
    <mergeCell ref="H29:J29"/>
    <mergeCell ref="H30:J30"/>
    <mergeCell ref="H31:J31"/>
    <mergeCell ref="H32:J32"/>
    <mergeCell ref="H33:J33"/>
    <mergeCell ref="H34:J34"/>
    <mergeCell ref="H23:J23"/>
    <mergeCell ref="H12:J12"/>
    <mergeCell ref="H13:J13"/>
    <mergeCell ref="H14:J14"/>
    <mergeCell ref="H15:J15"/>
    <mergeCell ref="H16:J16"/>
    <mergeCell ref="H17:J17"/>
    <mergeCell ref="H18:J18"/>
    <mergeCell ref="H19:J19"/>
    <mergeCell ref="H20:J20"/>
    <mergeCell ref="H22:J22"/>
    <mergeCell ref="H21:J21"/>
    <mergeCell ref="H11:J11"/>
    <mergeCell ref="A1:L4"/>
    <mergeCell ref="H7:J7"/>
    <mergeCell ref="H8:J8"/>
    <mergeCell ref="H9:J9"/>
    <mergeCell ref="H10:J10"/>
  </mergeCells>
  <hyperlinks>
    <hyperlink ref="E296" r:id="rId1"/>
    <hyperlink ref="A1:L4" r:id="rId2" display="http://www.low-carb-fruehstueck.de/"/>
  </hyperlinks>
  <pageMargins left="0.25" right="0.25" top="0.75" bottom="0.75" header="0.3" footer="0.3"/>
  <pageSetup paperSize="9" orientation="landscape" horizontalDpi="0" verticalDpi="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6"/>
  <sheetViews>
    <sheetView workbookViewId="0">
      <selection activeCell="L39" sqref="L39"/>
    </sheetView>
  </sheetViews>
  <sheetFormatPr baseColWidth="10" defaultRowHeight="15" x14ac:dyDescent="0.25"/>
  <sheetData>
    <row r="3" spans="1:5" x14ac:dyDescent="0.25">
      <c r="B3" t="s">
        <v>19</v>
      </c>
      <c r="C3" t="s">
        <v>60</v>
      </c>
      <c r="E3" t="s">
        <v>106</v>
      </c>
    </row>
    <row r="4" spans="1:5" x14ac:dyDescent="0.25">
      <c r="A4">
        <v>1</v>
      </c>
      <c r="B4">
        <f>Stammdaten!J6</f>
        <v>89</v>
      </c>
      <c r="C4">
        <f>Stammdaten!C8</f>
        <v>95</v>
      </c>
      <c r="E4">
        <f>Übersicht!D7</f>
        <v>0</v>
      </c>
    </row>
    <row r="5" spans="1:5" x14ac:dyDescent="0.25">
      <c r="A5">
        <v>2</v>
      </c>
      <c r="B5">
        <f>B4</f>
        <v>89</v>
      </c>
      <c r="C5">
        <f>C4</f>
        <v>95</v>
      </c>
      <c r="E5">
        <f>Übersicht!D8</f>
        <v>0</v>
      </c>
    </row>
    <row r="6" spans="1:5" x14ac:dyDescent="0.25">
      <c r="A6">
        <v>3</v>
      </c>
      <c r="B6">
        <f t="shared" ref="B6:B26" si="0">B5</f>
        <v>89</v>
      </c>
      <c r="C6">
        <f t="shared" ref="C6:C26" si="1">C5</f>
        <v>95</v>
      </c>
      <c r="E6">
        <f>Übersicht!D9</f>
        <v>0</v>
      </c>
    </row>
    <row r="7" spans="1:5" x14ac:dyDescent="0.25">
      <c r="A7">
        <v>4</v>
      </c>
      <c r="B7">
        <f t="shared" si="0"/>
        <v>89</v>
      </c>
      <c r="C7">
        <f t="shared" si="1"/>
        <v>95</v>
      </c>
      <c r="E7">
        <f>Übersicht!D10</f>
        <v>0</v>
      </c>
    </row>
    <row r="8" spans="1:5" x14ac:dyDescent="0.25">
      <c r="A8">
        <v>5</v>
      </c>
      <c r="B8">
        <f t="shared" si="0"/>
        <v>89</v>
      </c>
      <c r="C8">
        <f t="shared" si="1"/>
        <v>95</v>
      </c>
      <c r="E8">
        <f>Übersicht!D11</f>
        <v>0</v>
      </c>
    </row>
    <row r="9" spans="1:5" x14ac:dyDescent="0.25">
      <c r="A9">
        <v>6</v>
      </c>
      <c r="B9">
        <f t="shared" si="0"/>
        <v>89</v>
      </c>
      <c r="C9">
        <f t="shared" si="1"/>
        <v>95</v>
      </c>
      <c r="E9">
        <f>Übersicht!D12</f>
        <v>0</v>
      </c>
    </row>
    <row r="10" spans="1:5" x14ac:dyDescent="0.25">
      <c r="A10">
        <v>7</v>
      </c>
      <c r="B10">
        <f t="shared" si="0"/>
        <v>89</v>
      </c>
      <c r="C10">
        <f t="shared" si="1"/>
        <v>95</v>
      </c>
      <c r="E10">
        <f>Übersicht!D13</f>
        <v>0</v>
      </c>
    </row>
    <row r="12" spans="1:5" x14ac:dyDescent="0.25">
      <c r="A12">
        <v>8</v>
      </c>
      <c r="B12">
        <f>B10</f>
        <v>89</v>
      </c>
      <c r="C12">
        <f>C10</f>
        <v>95</v>
      </c>
      <c r="E12">
        <f>Übersicht!D15</f>
        <v>0</v>
      </c>
    </row>
    <row r="13" spans="1:5" x14ac:dyDescent="0.25">
      <c r="A13">
        <v>9</v>
      </c>
      <c r="B13">
        <f t="shared" si="0"/>
        <v>89</v>
      </c>
      <c r="C13">
        <f t="shared" si="1"/>
        <v>95</v>
      </c>
      <c r="E13">
        <f>Übersicht!D16</f>
        <v>0</v>
      </c>
    </row>
    <row r="14" spans="1:5" x14ac:dyDescent="0.25">
      <c r="A14">
        <v>10</v>
      </c>
      <c r="B14">
        <f t="shared" si="0"/>
        <v>89</v>
      </c>
      <c r="C14">
        <f t="shared" si="1"/>
        <v>95</v>
      </c>
      <c r="E14">
        <f>Übersicht!D17</f>
        <v>0</v>
      </c>
    </row>
    <row r="15" spans="1:5" x14ac:dyDescent="0.25">
      <c r="A15">
        <v>11</v>
      </c>
      <c r="B15">
        <f t="shared" si="0"/>
        <v>89</v>
      </c>
      <c r="C15">
        <f t="shared" si="1"/>
        <v>95</v>
      </c>
      <c r="E15">
        <f>Übersicht!D18</f>
        <v>0</v>
      </c>
    </row>
    <row r="16" spans="1:5" x14ac:dyDescent="0.25">
      <c r="A16">
        <v>12</v>
      </c>
      <c r="B16">
        <f t="shared" si="0"/>
        <v>89</v>
      </c>
      <c r="C16">
        <f t="shared" si="1"/>
        <v>95</v>
      </c>
      <c r="E16">
        <f>Übersicht!D19</f>
        <v>0</v>
      </c>
    </row>
    <row r="17" spans="1:5" x14ac:dyDescent="0.25">
      <c r="A17">
        <v>13</v>
      </c>
      <c r="B17">
        <f t="shared" si="0"/>
        <v>89</v>
      </c>
      <c r="C17">
        <f t="shared" si="1"/>
        <v>95</v>
      </c>
      <c r="E17">
        <f>Übersicht!D20</f>
        <v>0</v>
      </c>
    </row>
    <row r="18" spans="1:5" x14ac:dyDescent="0.25">
      <c r="A18">
        <v>14</v>
      </c>
      <c r="B18">
        <f t="shared" si="0"/>
        <v>89</v>
      </c>
      <c r="C18">
        <f t="shared" si="1"/>
        <v>95</v>
      </c>
      <c r="E18">
        <f>Übersicht!D21</f>
        <v>0</v>
      </c>
    </row>
    <row r="20" spans="1:5" x14ac:dyDescent="0.25">
      <c r="A20">
        <v>15</v>
      </c>
      <c r="B20">
        <f>B18</f>
        <v>89</v>
      </c>
      <c r="C20">
        <f>C18</f>
        <v>95</v>
      </c>
      <c r="E20">
        <f>Übersicht!D23</f>
        <v>0</v>
      </c>
    </row>
    <row r="21" spans="1:5" x14ac:dyDescent="0.25">
      <c r="A21">
        <v>16</v>
      </c>
      <c r="B21">
        <f t="shared" si="0"/>
        <v>89</v>
      </c>
      <c r="C21">
        <f t="shared" si="1"/>
        <v>95</v>
      </c>
      <c r="E21">
        <f>Übersicht!D24</f>
        <v>0</v>
      </c>
    </row>
    <row r="22" spans="1:5" x14ac:dyDescent="0.25">
      <c r="A22">
        <v>17</v>
      </c>
      <c r="B22">
        <f t="shared" si="0"/>
        <v>89</v>
      </c>
      <c r="C22">
        <f t="shared" si="1"/>
        <v>95</v>
      </c>
      <c r="E22">
        <f>Übersicht!D25</f>
        <v>0</v>
      </c>
    </row>
    <row r="23" spans="1:5" x14ac:dyDescent="0.25">
      <c r="A23">
        <v>18</v>
      </c>
      <c r="B23">
        <f t="shared" si="0"/>
        <v>89</v>
      </c>
      <c r="C23">
        <f t="shared" si="1"/>
        <v>95</v>
      </c>
      <c r="E23">
        <f>Übersicht!D26</f>
        <v>0</v>
      </c>
    </row>
    <row r="24" spans="1:5" x14ac:dyDescent="0.25">
      <c r="A24">
        <v>19</v>
      </c>
      <c r="B24">
        <f t="shared" si="0"/>
        <v>89</v>
      </c>
      <c r="C24">
        <f t="shared" si="1"/>
        <v>95</v>
      </c>
      <c r="E24">
        <f>Übersicht!D27</f>
        <v>0</v>
      </c>
    </row>
    <row r="25" spans="1:5" x14ac:dyDescent="0.25">
      <c r="A25">
        <v>20</v>
      </c>
      <c r="B25">
        <f t="shared" si="0"/>
        <v>89</v>
      </c>
      <c r="C25">
        <f t="shared" si="1"/>
        <v>95</v>
      </c>
      <c r="E25">
        <f>Übersicht!D28</f>
        <v>0</v>
      </c>
    </row>
    <row r="26" spans="1:5" x14ac:dyDescent="0.25">
      <c r="A26">
        <v>21</v>
      </c>
      <c r="B26">
        <f t="shared" si="0"/>
        <v>89</v>
      </c>
      <c r="C26">
        <f t="shared" si="1"/>
        <v>95</v>
      </c>
      <c r="E26">
        <f>Übersicht!D29</f>
        <v>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Stammdaten</vt:lpstr>
      <vt:lpstr>FAQ, Diätregeln und Infos</vt:lpstr>
      <vt:lpstr>Übersicht</vt:lpstr>
      <vt:lpstr>Woche 1</vt:lpstr>
      <vt:lpstr>Woche 2</vt:lpstr>
      <vt:lpstr>Woche 3</vt:lpstr>
      <vt:lpstr>Nährstofftabelle</vt:lpstr>
      <vt:lpstr>Unsichtbar</vt:lpstr>
      <vt:lpstr>PSMF___Diättagebuch_und_Rechner_Erstellt_durch_www.low_carb_fruehstueck.de</vt:lpstr>
    </vt:vector>
  </TitlesOfParts>
  <Company>LCF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PSMF Tagebuch</dc:title>
  <dc:subject>Diät</dc:subject>
  <dc:creator>LCF</dc:creator>
  <dc:description>Alphaversion zur nicht kommerziellen Nutzung und Weitergabe.</dc:description>
  <cp:lastModifiedBy>Bernhard</cp:lastModifiedBy>
  <cp:revision>2</cp:revision>
  <dcterms:created xsi:type="dcterms:W3CDTF">2015-05-16T11:23:25Z</dcterms:created>
  <dcterms:modified xsi:type="dcterms:W3CDTF">2015-07-12T14:40:11Z</dcterms:modified>
  <cp:category>Diät</cp:category>
  <cp:version>0.1</cp:version>
</cp:coreProperties>
</file>